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0177264\Desktop\Transnet Tenders\iCLM HQ 685 TPT - TYRES\Addendum\Pricing Schedule\"/>
    </mc:Choice>
  </mc:AlternateContent>
  <xr:revisionPtr revIDLastSave="0" documentId="13_ncr:1_{73BD64B2-13A5-4747-BD06-40B7AEC56C63}" xr6:coauthVersionLast="47" xr6:coauthVersionMax="47" xr10:uidLastSave="{00000000-0000-0000-0000-000000000000}"/>
  <bookViews>
    <workbookView xWindow="-110" yWindow="-110" windowWidth="19420" windowHeight="10420" activeTab="5" xr2:uid="{00000000-000D-0000-FFFF-FFFF00000000}"/>
  </bookViews>
  <sheets>
    <sheet name="New Tyres" sheetId="1" r:id="rId1"/>
    <sheet name="Repairs" sheetId="13" r:id="rId2"/>
    <sheet name="Miscellaneous" sheetId="3" r:id="rId3"/>
    <sheet name="Tubes, Flaps &amp; O-Rings" sheetId="4" r:id="rId4"/>
    <sheet name="Valves" sheetId="5" r:id="rId5"/>
    <sheet name="Punctures" sheetId="6" r:id="rId6"/>
    <sheet name="Retreads" sheetId="7" r:id="rId7"/>
    <sheet name="Rims" sheetId="8" r:id="rId8"/>
    <sheet name="Tyre Management" sheetId="10" r:id="rId9"/>
    <sheet name="Tyre Maintenance" sheetId="1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3" i="1" l="1"/>
  <c r="C65" i="1"/>
  <c r="C15" i="1"/>
</calcChain>
</file>

<file path=xl/sharedStrings.xml><?xml version="1.0" encoding="utf-8"?>
<sst xmlns="http://schemas.openxmlformats.org/spreadsheetml/2006/main" count="621" uniqueCount="347">
  <si>
    <t>TYRE SIZES USED</t>
  </si>
  <si>
    <t xml:space="preserve">Current Fleet </t>
  </si>
  <si>
    <t>Number of wheels per machine</t>
  </si>
  <si>
    <t>Estimated usage</t>
  </si>
  <si>
    <t>PATTERN</t>
  </si>
  <si>
    <t>MINIMUM PLY / STAR RATING</t>
  </si>
  <si>
    <t>Minimum TYRE LOAD LIMIT AT MAXIMUM SPEED (kg)</t>
  </si>
  <si>
    <t xml:space="preserve">           STRADDLE CARRIERS</t>
  </si>
  <si>
    <t>480/95R25 (Twin lift machines)</t>
  </si>
  <si>
    <t>Xstraddle2 or EV4C or EV4R or VCHD or similar</t>
  </si>
  <si>
    <t>2* or 3*</t>
  </si>
  <si>
    <t>450/95R25 (Single Lift Machines)</t>
  </si>
  <si>
    <t xml:space="preserve">           HAULERS</t>
  </si>
  <si>
    <t>310/80R22.5</t>
  </si>
  <si>
    <t>XTERMINAL or similar</t>
  </si>
  <si>
    <t xml:space="preserve">                    12R22.5:T/LESS 16PLY HIGHWAY</t>
  </si>
  <si>
    <t>HS26 or similar</t>
  </si>
  <si>
    <t xml:space="preserve">                    300/80R22.5</t>
  </si>
  <si>
    <t>Terminal Tractor or similar</t>
  </si>
  <si>
    <t xml:space="preserve">                    12.00-20</t>
  </si>
  <si>
    <t>RT20 / RV20 or similar</t>
  </si>
  <si>
    <t xml:space="preserve">           EMPTY CONTAINER HANDLER</t>
  </si>
  <si>
    <t xml:space="preserve">                   1400X24 INDUSTRIAL</t>
  </si>
  <si>
    <t>CONTAINER MASTER or similar</t>
  </si>
  <si>
    <t xml:space="preserve">           REACH STACKER</t>
  </si>
  <si>
    <t>1800R33 DEEP TREAD</t>
  </si>
  <si>
    <t>1800 X 25 40PLY E-3 INDUSTRIAL</t>
  </si>
  <si>
    <t xml:space="preserve">           FORKLIFT</t>
  </si>
  <si>
    <t>3.00-15</t>
  </si>
  <si>
    <t>LUG or similar</t>
  </si>
  <si>
    <t>7.00-12</t>
  </si>
  <si>
    <t>1400-20</t>
  </si>
  <si>
    <t>1200X20, 20 PLY</t>
  </si>
  <si>
    <t>TRAILERS</t>
  </si>
  <si>
    <t>10.00-20 solid</t>
  </si>
  <si>
    <t>ECLAT / EMILE PREFERABLY or similar</t>
  </si>
  <si>
    <t>solid</t>
  </si>
  <si>
    <t xml:space="preserve">12.00-20 solid </t>
  </si>
  <si>
    <t xml:space="preserve">12R22.5 </t>
  </si>
  <si>
    <t>385/65R22.5</t>
  </si>
  <si>
    <t>HS38 or HS30 or similar</t>
  </si>
  <si>
    <t>MANLIFTS</t>
  </si>
  <si>
    <t>355-55 solids</t>
  </si>
  <si>
    <t>Solid / Tweel (Test)</t>
  </si>
  <si>
    <t>Solid/Tweel</t>
  </si>
  <si>
    <t>SWEEPERS</t>
  </si>
  <si>
    <t>400-8</t>
  </si>
  <si>
    <t>16x6-8</t>
  </si>
  <si>
    <t>SKID STEER LOADERS</t>
  </si>
  <si>
    <t>31,00 X 10 - 20 SOLID</t>
  </si>
  <si>
    <t>7,50 X 15 SOLID</t>
  </si>
  <si>
    <t>STRADDLE CARRIERS</t>
  </si>
  <si>
    <t>16.00 R 25 CONTAINER HANDLER INDUSTRIAL VCHD</t>
  </si>
  <si>
    <t xml:space="preserve"> </t>
  </si>
  <si>
    <t>18.00 R 25 CONTAINER HANDLER INDUSTRIAL VCHD</t>
  </si>
  <si>
    <t>HAULERS</t>
  </si>
  <si>
    <t>12.00-20 pneumatic</t>
  </si>
  <si>
    <t>12R22.5:T/LESS 16PLY HIGHWAY</t>
  </si>
  <si>
    <t>RUBBER TYRE GANTRY'S</t>
  </si>
  <si>
    <t xml:space="preserve">1800 X 25 INDUSTRIAL E3 </t>
  </si>
  <si>
    <t>1800 X 25 E-4 40PLY INDUSTRIAL DEEP TREAD</t>
  </si>
  <si>
    <t>EMPTY CONTAINER HANDLER</t>
  </si>
  <si>
    <t>1200X20 INDUSTRIAL</t>
  </si>
  <si>
    <t>1400X24 INDUSTRIAL</t>
  </si>
  <si>
    <t>REACH STACKER</t>
  </si>
  <si>
    <t>1800-33 INUDUSTRIAL IDU</t>
  </si>
  <si>
    <t>FORKLIFT</t>
  </si>
  <si>
    <t>10.00-20 solids</t>
  </si>
  <si>
    <t>12.00-20 solids</t>
  </si>
  <si>
    <t>MPT DURBAN ("RORO - Point") (1200)</t>
  </si>
  <si>
    <t>HAULERS (25 Normal Haulers (6 tyres each)); 8 farm tractors "powerstar" (4)</t>
  </si>
  <si>
    <t>300 X 80R22.5 TUBELESS (Normal hauler front/rear)</t>
  </si>
  <si>
    <t>12R22.5 (Normal hauler front/rear)</t>
  </si>
  <si>
    <t>310/80 R22.5 - This is the preferable size to be used on Rear axle!! (Normal Haulers)</t>
  </si>
  <si>
    <t>10.00x16:D/RIB: 8PLY</t>
  </si>
  <si>
    <t>18.4/15x34:10 PLY HAULAGE INDUSTRIAL</t>
  </si>
  <si>
    <t>10.5/80-18:10 PLY HAULAGE INDUSTRIAL</t>
  </si>
  <si>
    <t>16.9/14-28:10 PLY HAULAGE INDUSTRIAL</t>
  </si>
  <si>
    <t>9.00x16:F/BASE:12 PLY HIGHWAY</t>
  </si>
  <si>
    <t>N/A</t>
  </si>
  <si>
    <t>18.4/15x30:10 PLY HAULAGE INDUSTRIAL</t>
  </si>
  <si>
    <t>12R22.5:T/LESS 16PLY HIGHWAY - ERF</t>
  </si>
  <si>
    <t>10.50-16:14PLY:F/B HIGHWAY (front axle of farm tractor)</t>
  </si>
  <si>
    <t>D405 or similar</t>
  </si>
  <si>
    <t>FORKLIFT (6 of 4x2type (Use 14.00-24 tyres and 16.00R25 tyres, 6tyres each) and 10 of 2x2type (300-15 front; 700-12 rear, 8-25x15 front ), 4 tyres each )</t>
  </si>
  <si>
    <t>650x10:10 PLY:REAR:INDUSTRIAL:3t     MITS</t>
  </si>
  <si>
    <t xml:space="preserve">700x12:12 PLY:REAR:4,5t MITS </t>
  </si>
  <si>
    <t>815x15:MITS-3t:FRONT</t>
  </si>
  <si>
    <t>300x15:FRONT:18 PLY:IND:4,5t     MITS</t>
  </si>
  <si>
    <t>1200x24:18PLY:MIN/ND:13/18t</t>
  </si>
  <si>
    <t>1200R24 DEEP TREAD INDUSTRIAL</t>
  </si>
  <si>
    <t>1200x20:8.5 INCH DUAL FITMENT SOLID (BATH TUB TRAILERS)</t>
  </si>
  <si>
    <t>1200x20:10 INCH SINGLE FITMENT SOLID (BATH TUB TRAILERS)</t>
  </si>
  <si>
    <t>700x15: 12PLY INDUSTRIAL P/CLAMP</t>
  </si>
  <si>
    <t>1600-25 IDU DEEP TREAD INDUSTRIAL</t>
  </si>
  <si>
    <t>1600X25:28 PLY:E-3 INDUSTRIAL</t>
  </si>
  <si>
    <t>1400X24:28 PLY E-3 INDUSTRIAL</t>
  </si>
  <si>
    <t>REACH STACKERS</t>
  </si>
  <si>
    <t>18.00x25:40 PLY INDUSTRIAL:42t</t>
  </si>
  <si>
    <t xml:space="preserve">18.00x25:40 PLY INDUSTRIAL:L4 SLICK </t>
  </si>
  <si>
    <t>14.00x24  Fantuzzi 100ton - Mobile</t>
  </si>
  <si>
    <t>TRAILERS (3 different types: 8 Single axle dual (4 tyres each); 23 Tandem Dual (8 tyres each); 8 Tri-axle (12 tyres each)</t>
  </si>
  <si>
    <t>10.00-20:SOLID tyre!! (Tandem dual)</t>
  </si>
  <si>
    <t>12R22.5</t>
  </si>
  <si>
    <t>1200x20 SOLID - Elma</t>
  </si>
  <si>
    <t>HAULERS (Normal Haulers (6 tyres each) + Farm Tractors (4 tyres each))</t>
  </si>
  <si>
    <t>10.50X16 PNEUMETIC (Used on front of farm tractor "powerstar machine")</t>
  </si>
  <si>
    <t>18.00-25 TUBELESS (Used on rear of farm tractor "powerstar machine")</t>
  </si>
  <si>
    <t>FORKLIFT (4x2 (16.00R25) and 2x2 (300-15 front; 700-12 rear) )</t>
  </si>
  <si>
    <t>18.00 X 25 E-3 40PLY INDUSTRIAL</t>
  </si>
  <si>
    <t>18.00 X 25 E-4 40PLY INDUSTRIAL DEEP TREAD</t>
  </si>
  <si>
    <t>16.00 X 25:28PLY E-3 INDUSTRIAL (Big Forklift "4x2" front and back)</t>
  </si>
  <si>
    <t>14.00 X 24:28PLY E-3 INDUSTRIAL</t>
  </si>
  <si>
    <t>700 X 12: IMPORT SOLID / 12PLY</t>
  </si>
  <si>
    <t>300-15 18 PLY /SOLID</t>
  </si>
  <si>
    <t>8.25X15 SOLID</t>
  </si>
  <si>
    <t xml:space="preserve">TRAILERS ( 8 Tandem Dual (8 tyres each); 8 Triaxle Dual (12 tyres each)) </t>
  </si>
  <si>
    <t>10.00-20 SOLID</t>
  </si>
  <si>
    <t>12.00x20 SOLID Tyre</t>
  </si>
  <si>
    <t>18.00x25:40 PLY INDUSTRIAL: L4 SLICK TUBELESS</t>
  </si>
  <si>
    <t>MOBILE CRANE</t>
  </si>
  <si>
    <t>285/70 R19.5 TUBELESS</t>
  </si>
  <si>
    <t>PAYLOADERS</t>
  </si>
  <si>
    <t>20.5-25L-5 TUBELESS</t>
  </si>
  <si>
    <t>BOBCAT (GEHL SKID LOADER</t>
  </si>
  <si>
    <t>300X15 SOLID</t>
  </si>
  <si>
    <t xml:space="preserve">           TRAILERS</t>
  </si>
  <si>
    <t xml:space="preserve">            MANLIFTS</t>
  </si>
  <si>
    <t xml:space="preserve">        SWEEPERS</t>
  </si>
  <si>
    <t>COMPRESSOR TYRE SIZE</t>
  </si>
  <si>
    <t>195R 14C</t>
  </si>
  <si>
    <t>MANLIFT TYRE SIZE</t>
  </si>
  <si>
    <t>15/625</t>
  </si>
  <si>
    <t xml:space="preserve">FORKLIFT 5TON </t>
  </si>
  <si>
    <t xml:space="preserve">TRAILERS (3 different types: Rossi  6m low bed, MAFI 12m low bed  and 12m Bathtub) </t>
  </si>
  <si>
    <t xml:space="preserve">Solid </t>
  </si>
  <si>
    <t xml:space="preserve">22 X 16 X 16 SOLID Tyre </t>
  </si>
  <si>
    <t xml:space="preserve">Smooth </t>
  </si>
  <si>
    <t xml:space="preserve">1200x20 SOLID  </t>
  </si>
  <si>
    <t xml:space="preserve">HAULERS </t>
  </si>
  <si>
    <t xml:space="preserve">FORKLIFT </t>
  </si>
  <si>
    <t xml:space="preserve">TRAILERS  </t>
  </si>
  <si>
    <t xml:space="preserve">PRICING SCHEDULE - MISCELLANEOUS </t>
  </si>
  <si>
    <t>Estimated Usage</t>
  </si>
  <si>
    <t>Rate per hour</t>
  </si>
  <si>
    <t>Personnel Costing :</t>
  </si>
  <si>
    <t xml:space="preserve">Truck Fitters </t>
  </si>
  <si>
    <t>Material for Repair</t>
  </si>
  <si>
    <t>OTR Fitters</t>
  </si>
  <si>
    <t>24 Hour Breakdown Service</t>
  </si>
  <si>
    <t>Office Working Hours - 6:00 am - 14:00 pm</t>
  </si>
  <si>
    <t>After Hours - 14:00 pm - 06:00 am</t>
  </si>
  <si>
    <t>OTR Emergengy Call Out Response time 2 hours 24/7 365 days per year</t>
  </si>
  <si>
    <t>From tyre size 1200-20 industrial to 1800-33 industrial &amp; larger</t>
  </si>
  <si>
    <t>Call out charge</t>
  </si>
  <si>
    <t>Labour per person per hour</t>
  </si>
  <si>
    <t>Truck Emergency call out response time 3 hours (from notification to completion of break down) 24/7 365 days per year</t>
  </si>
  <si>
    <t>From smallest tyre size to 12.00-20 pneumatic &amp; solid</t>
  </si>
  <si>
    <t>Normal Working Hours breakdown service</t>
  </si>
  <si>
    <t>OTR</t>
  </si>
  <si>
    <t>From tyre size 1200-20 industrial to 1800-33 industrial and larger</t>
  </si>
  <si>
    <t>Truck</t>
  </si>
  <si>
    <t>New Tubes Net Price</t>
  </si>
  <si>
    <t>FLAP INNER TUBE;H/DUTY,1400X24 IN,RUBBER</t>
  </si>
  <si>
    <t>FLAP INNER TUBE;RIM,20 IN</t>
  </si>
  <si>
    <t>INNER TUBE PNEU TIRE;STD,12-20,TR77</t>
  </si>
  <si>
    <t>INNER TUBE PNEU TIRE;STD,14.00-24,TR179A</t>
  </si>
  <si>
    <t>O RING;ID 920 MM,WD 9.6 MM,NITRILE</t>
  </si>
  <si>
    <t>FLAP INNER TUBE;RIM,8 IN</t>
  </si>
  <si>
    <t>INNER TUBE PNEU TIRE;RUBBER,3.00-15</t>
  </si>
  <si>
    <t>INNER TUBE PNEU TIRE;RUBBER,7.00-12</t>
  </si>
  <si>
    <t>INNER TUBE PNEU TIRE;STD,10.50-16,TR177A</t>
  </si>
  <si>
    <t>STRADDLE</t>
  </si>
  <si>
    <t>VALVE;SPUD,PNEUM TIRE,M20,CLAMP IN,BRS</t>
  </si>
  <si>
    <t xml:space="preserve">VALVE  TRJ 653	</t>
  </si>
  <si>
    <t>Valve Extensions</t>
  </si>
  <si>
    <t xml:space="preserve">                     Valve Extensions</t>
  </si>
  <si>
    <t xml:space="preserve">   Valve Extensions</t>
  </si>
  <si>
    <t>TYRE DESCRIPTION</t>
  </si>
  <si>
    <t>Puncture repair to tyre on breakdown</t>
  </si>
  <si>
    <t>Reinforced Repair</t>
  </si>
  <si>
    <t>Accessories</t>
  </si>
  <si>
    <t>DCT Pier 2</t>
  </si>
  <si>
    <t xml:space="preserve">DCT Pier 1 </t>
  </si>
  <si>
    <t>MPT DURBAN ("RORO - Point")</t>
  </si>
  <si>
    <t>9.00x16:D/RIB: 6PLY</t>
  </si>
  <si>
    <t>8.25x15:(F):12PLY:MIN/IND --- should be (8-25x15 solid!!)</t>
  </si>
  <si>
    <t>1200x20:20PLY:INDUSTRIAL: 18t</t>
  </si>
  <si>
    <t xml:space="preserve">1800 x 33 45 TON </t>
  </si>
  <si>
    <t>18.00x33 36 ply  eLUG</t>
  </si>
  <si>
    <t>18.00x33 36 ply   Deep Thread - Ferrari</t>
  </si>
  <si>
    <t>MPT MAYDON WHARF "RORO Maydon Wharf"</t>
  </si>
  <si>
    <t>12.00-20 WIDTH RIM -80 SOLID (rim for solid tyre)</t>
  </si>
  <si>
    <t>7.00-12 16PLY PNEUMETIC - rather go solid!</t>
  </si>
  <si>
    <t>23.5-25 E-3/L-3 TRIANGLE TUBELESS - unsure whether this is still used</t>
  </si>
  <si>
    <r>
      <t xml:space="preserve">18.00 x 25  Haulage </t>
    </r>
    <r>
      <rPr>
        <b/>
        <sz val="9"/>
        <rFont val="Tahoma"/>
        <family val="2"/>
      </rPr>
      <t xml:space="preserve">12 Ply tubeless!! </t>
    </r>
    <r>
      <rPr>
        <sz val="9"/>
        <rFont val="Tahoma"/>
        <family val="2"/>
      </rPr>
      <t xml:space="preserve">(Rear Axle of farm tractors) </t>
    </r>
  </si>
  <si>
    <t>TYRE/RIM DESCRIPTION</t>
  </si>
  <si>
    <t>16.00-25 E4 Container master</t>
  </si>
  <si>
    <t xml:space="preserve">                     13.00-25/2,5  ET40	</t>
  </si>
  <si>
    <t>RIM WHEEL PNEU TIRE;H/DUTY,9 IN,STL</t>
  </si>
  <si>
    <t>RIM;DUAL FITMENT,DIA 22.5 X WD 8.25 IN</t>
  </si>
  <si>
    <t xml:space="preserve">RIM;CENTRE DISH ,DIA 22.5 X WD 9 IN STL </t>
  </si>
  <si>
    <t>RIM WHEEL PNEU TIRE;H/DUTY310/80R22.5&amp;,9 IN,STL (10 hole Flate Face)</t>
  </si>
  <si>
    <t xml:space="preserve">RIM WHEEL </t>
  </si>
  <si>
    <t>RIM;IND,WD 20 X HT 800</t>
  </si>
  <si>
    <t xml:space="preserve">               RIM;DUAL FITMENT,DIA 22.5 X WD 8.25 IN</t>
  </si>
  <si>
    <t xml:space="preserve">               RIM;IND,WD 20 X HT 800</t>
  </si>
  <si>
    <t>ESTIMATED USAGE</t>
  </si>
  <si>
    <t xml:space="preserve">TYRE MANAGEMENT INCLUDING WHEEL ALIGNMENT FEE PER TERMINAL </t>
  </si>
  <si>
    <t>The labour rates for this agreement shall be firm for 12 months, from the commencement date</t>
  </si>
  <si>
    <t>DURBAN CONTAINER TERMINALS PIER 1</t>
  </si>
  <si>
    <t>DURBAN CONTAINER TERMINALS PIER 2</t>
  </si>
  <si>
    <t>DURBAN MPT ("RORO - POINT")</t>
  </si>
  <si>
    <t>MPT MAYDON WHARF ("RORO MAYDON WHARF")</t>
  </si>
  <si>
    <t>TYRE FITMENT AND MAINTENANCE</t>
  </si>
  <si>
    <t>Maintenance fee to be fixed for 12 months.</t>
  </si>
  <si>
    <t>RATE PER MONTH (R)
YEAR 1</t>
  </si>
  <si>
    <t>NB- Please refer to ANNEXURE A (scope of work) for more information</t>
  </si>
  <si>
    <t>NB- Please refer to ANNEXURE A (scope of work)  for more information</t>
  </si>
  <si>
    <t>DCT Pier 1</t>
  </si>
  <si>
    <t>DCT</t>
  </si>
  <si>
    <t>PRICE IN ZAR PER ITEM
(EXCL VAT)</t>
  </si>
  <si>
    <t>PRICE IN ZAR ESTIMATE
(EXCL VAT)</t>
  </si>
  <si>
    <t>PNEUM TIRE;ON-T2NAKON2 single lift 15.00</t>
  </si>
  <si>
    <t>RICHARDS BAY MPT</t>
  </si>
  <si>
    <t>310/80R25</t>
  </si>
  <si>
    <t>FORKLIFT (4 types - see below)</t>
  </si>
  <si>
    <t>Type 1: 42ton;  18.00x25</t>
  </si>
  <si>
    <t>Type 2: 32ton; 16.00x25</t>
  </si>
  <si>
    <t>Type 3: 18ton;12.00-20</t>
  </si>
  <si>
    <t>Type 4: 8ton;  900x20</t>
  </si>
  <si>
    <t>REACH STACKERS
2 types:</t>
  </si>
  <si>
    <t>TRAILERS   5 types:</t>
  </si>
  <si>
    <t>Type 4: 90 ton trailer (2 skips), 12.00-20solid &amp; 12.00-20 pneumatic</t>
  </si>
  <si>
    <t>MOBILE HARBOUR CRANES 1 type:</t>
  </si>
  <si>
    <t>Type 1: Lieber, 285/70R19.5</t>
  </si>
  <si>
    <t>RHT 2 or similar</t>
  </si>
  <si>
    <t>TRACTORS "Bell Shunting"</t>
  </si>
  <si>
    <t>SureGrip or similar</t>
  </si>
  <si>
    <t>1000 X 16 X 6 PLY (Front axle)</t>
  </si>
  <si>
    <t>BOB CAT</t>
  </si>
  <si>
    <t>31.00x10-20</t>
  </si>
  <si>
    <t>PLY/STAR RATING</t>
  </si>
  <si>
    <t>TYRE LOAD LIMIT AT MAXIMUM SPEED</t>
  </si>
  <si>
    <t>PRICE IN ZAR PER UNIT 
EXCL VAT</t>
  </si>
  <si>
    <t>PRICE IN ZAR  PER ESTIMATE
EXCL VAT</t>
  </si>
  <si>
    <t xml:space="preserve">FORKLIFT (5 types - see below)
</t>
  </si>
  <si>
    <t xml:space="preserve">REACH STACKERS
2 types:
</t>
  </si>
  <si>
    <t>Type 1: Kalmar; 16.00x25</t>
  </si>
  <si>
    <t>TRAILERS
8 types:</t>
  </si>
  <si>
    <t>75 TON trailer,  385/65R22.5</t>
  </si>
  <si>
    <t>Type 2: Sany</t>
  </si>
  <si>
    <t xml:space="preserve">TRAILERS: 8 types:
</t>
  </si>
  <si>
    <t>Type 4: 75 TON trailer,  385/65R22.5</t>
  </si>
  <si>
    <t>Type 5: 90 ton trailer (2 skips), 12.00-20solid &amp; 12.00-20 pneumatic</t>
  </si>
  <si>
    <t>Type 6: 90 "TAP" trailer (3 skips),  310/80R22.5</t>
  </si>
  <si>
    <t>18.4 X 30 X 10 PLY (Rear axle) and 18.4-34</t>
  </si>
  <si>
    <t>RICHARDS BAYS MPT</t>
  </si>
  <si>
    <t>325    O RING 110MM</t>
  </si>
  <si>
    <t xml:space="preserve">KZN REGION (DURBAN AND RICHARDS BAY) TYRE MAINTENANCE    </t>
  </si>
  <si>
    <t xml:space="preserve">KZN REGION (DURBAN AND RICHARDS BAY) TYRE MAINTENANCE   </t>
  </si>
  <si>
    <t>KZN REGION (DURBAN AND RICHARDS BAY) RIMS</t>
  </si>
  <si>
    <t>KZN REGION (DURBAN AND RICHARDS BAY)</t>
  </si>
  <si>
    <t>KZN REGION (DURBAN AND RICHARDS BAY) PUNCTURES</t>
  </si>
  <si>
    <t>KZN REGION (DURBAN AND RICHARDS BAY)   MISCELLANEOUS</t>
  </si>
  <si>
    <t>FORKLIFT (5 types - see below)</t>
  </si>
  <si>
    <t>Net Price</t>
  </si>
  <si>
    <t>Net Price per consumption</t>
  </si>
  <si>
    <t>KZN REGION (DURBAN AND RICHARDS BAY) NEW TYRES</t>
  </si>
  <si>
    <t>KZN REGION (DURBAN AND RICHARDS BAY) VALVES</t>
  </si>
  <si>
    <t>PROVISION OF TYRE MANAGEMENT SERVICES, TYRE MAINTENANCE SERVICES, SUPPLY OF NEW INDUSTRIAL TYRES AND RE-TREADING OF INDUSTRIAL TYRES FOR TRANSNET SOC LTD (REG.NO 1990/000900/30) OPERATING AS TRANSNET PORT TERMINALS (HEREINAFTER REFERRED TO AS “TPT”), FOR THE PORTS OF RICHARDS BAY, DURBAN, EAST LONDON, NGQURA, PORT ELIZABETH, CAPE TOWN AND SALDANHA TERMINALS ON AN “AS-AND-WHEN-REQUIRED” BASIS FOR A PERIOD OF FIVE (5) YEARS.
ICLM HQ 685/TPT - TPT/2022/11/0032/16987/RFP</t>
  </si>
  <si>
    <t>New Flaps Net Price</t>
  </si>
  <si>
    <t>RICHARDS BAY PORT</t>
  </si>
  <si>
    <t>PROVISION AND SUPPLY OF NEW INDUSTRIAL TYRES, RIMS AND TUBES, RETREADING OF INDUSTRIAL TYRES, MAINTENANCE SERVICES, TYRE MANAGEMENT SERVICES AND SCRAPPING SERVICES FOR TRANSNET PORT TERMINALS, FOR THE PORTS OF RICHARDS BAY, DURBAN, SALDANHA, NGQURA, PORT ELIZABETH, EAST LONDON AND CAPE TOWN ON AN AS AND WHEN REQUIRED BASIS FOR A PERIOD OF FIVE (5) YEARS
ICLM HQ 685/TPT</t>
  </si>
  <si>
    <t>Vulcanize Hot Repair per Tyre</t>
  </si>
  <si>
    <t>Vulcanise on Site Repair per Tyre</t>
  </si>
  <si>
    <t>Sectional Repair per Tyre</t>
  </si>
  <si>
    <t>Sidewall</t>
  </si>
  <si>
    <t>Shoulder</t>
  </si>
  <si>
    <t>Crown</t>
  </si>
  <si>
    <t>FRONT END LOADERS</t>
  </si>
  <si>
    <t>MOBILE HARBOUR CRANES
3 types</t>
  </si>
  <si>
    <r>
      <t xml:space="preserve">300 /80R22.5 TUBELESS (Normal hauler front/rear)    </t>
    </r>
    <r>
      <rPr>
        <sz val="12"/>
        <color rgb="FFFF0000"/>
        <rFont val="Arial"/>
        <family val="2"/>
      </rPr>
      <t>TIRE PNEUMATIC;NEW,300/80R22.5,TUBELESS</t>
    </r>
  </si>
  <si>
    <r>
      <t xml:space="preserve">315 / 80 R22.5 TUBELESS (Normal hauler front/rear) </t>
    </r>
    <r>
      <rPr>
        <sz val="12"/>
        <color rgb="FFFF0000"/>
        <rFont val="Arial"/>
        <family val="2"/>
      </rPr>
      <t>TIRE PNEUMATIC;NEW,315/80R22.5,TUBE,IND</t>
    </r>
  </si>
  <si>
    <r>
      <t xml:space="preserve">3.00-15   </t>
    </r>
    <r>
      <rPr>
        <sz val="12"/>
        <color rgb="FFFF0000"/>
        <rFont val="Arial"/>
        <family val="2"/>
      </rPr>
      <t>TIRE PNEUM;NEW,3.00-15,TUBE,IND,PLY:18</t>
    </r>
  </si>
  <si>
    <r>
      <t xml:space="preserve">7.00-12    </t>
    </r>
    <r>
      <rPr>
        <sz val="12"/>
        <color rgb="FFFF0000"/>
        <rFont val="Arial"/>
        <family val="2"/>
      </rPr>
      <t>TIRE PNEUM;NEW,7.00-12,TUBE,IND,PLY:12</t>
    </r>
  </si>
  <si>
    <r>
      <t xml:space="preserve">1800 X 25 40PLY  40PR ( 78 MM TREAD DEPTH)  </t>
    </r>
    <r>
      <rPr>
        <sz val="12"/>
        <color rgb="FFFF0000"/>
        <rFont val="Arial"/>
        <family val="2"/>
      </rPr>
      <t>TIRE PNEUMATIC;NEW,18.00-25,TUBELESS,IND</t>
    </r>
  </si>
  <si>
    <r>
      <t xml:space="preserve">10.00-20:SOLID tyre!! (Tandem dual)    </t>
    </r>
    <r>
      <rPr>
        <sz val="12"/>
        <color rgb="FFFF0000"/>
        <rFont val="Arial"/>
        <family val="2"/>
      </rPr>
      <t>TIRE SOLID;NEW,RUBBER,SMOOTH,10.00-20</t>
    </r>
  </si>
  <si>
    <r>
      <t>22 X 16 X 16  TIRE SOLID</t>
    </r>
    <r>
      <rPr>
        <sz val="12"/>
        <color rgb="FFFF0000"/>
        <rFont val="Arial"/>
        <family val="2"/>
      </rPr>
      <t xml:space="preserve"> (LOW BED MAFI TRAILER) SOLID RUBBE TIRE     MAFI  PART NUMBER  0.10.29.6187.10045.12</t>
    </r>
  </si>
  <si>
    <r>
      <t xml:space="preserve">480/95R25 (Twin lift machines)   </t>
    </r>
    <r>
      <rPr>
        <sz val="12"/>
        <color rgb="FFFF0000"/>
        <rFont val="Arial"/>
        <family val="2"/>
      </rPr>
      <t>TIRE PNEUM;NEW,480/95R25,TUBELESS,IND</t>
    </r>
  </si>
  <si>
    <r>
      <t xml:space="preserve">450/95R25 (Single Lift Machines) </t>
    </r>
    <r>
      <rPr>
        <sz val="12"/>
        <color rgb="FFFF0000"/>
        <rFont val="Arial"/>
        <family val="2"/>
      </rPr>
      <t>TIRE PNEUM;NEW,450/95R25,TUBELESS,IND</t>
    </r>
  </si>
  <si>
    <r>
      <t xml:space="preserve">18.00x25:40 PLY INDUSTRIAL:42t   </t>
    </r>
    <r>
      <rPr>
        <sz val="12"/>
        <color rgb="FFFF0000"/>
        <rFont val="Arial"/>
        <family val="2"/>
      </rPr>
      <t>TIRE PNEUM;NEW,18.00-25,TUBELESS,IND</t>
    </r>
  </si>
  <si>
    <r>
      <t xml:space="preserve">1200x20 SOLID   </t>
    </r>
    <r>
      <rPr>
        <sz val="12"/>
        <color rgb="FFFF0000"/>
        <rFont val="Arial"/>
        <family val="2"/>
      </rPr>
      <t xml:space="preserve"> TIRE SOLID;IND,12.00-20,RBR</t>
    </r>
  </si>
  <si>
    <r>
      <t xml:space="preserve">10.50X16 PNEUMETIC (Used on front of farm tractor "powerstar machine")  </t>
    </r>
    <r>
      <rPr>
        <sz val="12"/>
        <color rgb="FFFF0000"/>
        <rFont val="Arial"/>
        <family val="2"/>
      </rPr>
      <t xml:space="preserve"> TIRE PNEUM;NEW,10.50-16,TUBE,IND,PLY:14</t>
    </r>
  </si>
  <si>
    <r>
      <t xml:space="preserve">310/80R22.5          </t>
    </r>
    <r>
      <rPr>
        <sz val="12"/>
        <color rgb="FFFF0000"/>
        <rFont val="Arial"/>
        <family val="2"/>
      </rPr>
      <t>TIRE PNEUM;NEW,310/80R22.5,TUBELESS,IND</t>
    </r>
  </si>
  <si>
    <r>
      <t xml:space="preserve">12R22.5:T/LESS 16PLY HIGHWAY   </t>
    </r>
    <r>
      <rPr>
        <sz val="12"/>
        <color rgb="FFFF0000"/>
        <rFont val="Arial"/>
        <family val="2"/>
      </rPr>
      <t>TIRE PNEUM;NEW,12R22.5,TUBELESS,IND</t>
    </r>
  </si>
  <si>
    <r>
      <t xml:space="preserve">1400X24 INDUSTRIAL   </t>
    </r>
    <r>
      <rPr>
        <sz val="12"/>
        <color rgb="FFFF0000"/>
        <rFont val="Arial"/>
        <family val="2"/>
      </rPr>
      <t>TIRE PNEUM;NEW,14.00-24,TUBE,IND,PLY:28</t>
    </r>
  </si>
  <si>
    <r>
      <t xml:space="preserve">1800 X 25 40PLY E-3 INDUSTRIAL     </t>
    </r>
    <r>
      <rPr>
        <sz val="12"/>
        <color rgb="FFFF0000"/>
        <rFont val="Arial"/>
        <family val="2"/>
      </rPr>
      <t xml:space="preserve"> TIRE PNEUM;NEW,18.00-25,TUBELESS,IND</t>
    </r>
  </si>
  <si>
    <r>
      <t xml:space="preserve">1800-33 INUDUSTRIAL IDU  </t>
    </r>
    <r>
      <rPr>
        <sz val="12"/>
        <color rgb="FFFF0000"/>
        <rFont val="Arial"/>
        <family val="2"/>
      </rPr>
      <t>TIRE PNEUM;NEW,18.00-33,TUBELESS,PLY:36</t>
    </r>
  </si>
  <si>
    <r>
      <t xml:space="preserve">1200X20 INDUSTRIAL  </t>
    </r>
    <r>
      <rPr>
        <sz val="12"/>
        <color rgb="FFFF0000"/>
        <rFont val="Arial"/>
        <family val="2"/>
      </rPr>
      <t xml:space="preserve"> </t>
    </r>
  </si>
  <si>
    <r>
      <t xml:space="preserve">1200X20, 20 PLY        </t>
    </r>
    <r>
      <rPr>
        <sz val="12"/>
        <color rgb="FFFF0000"/>
        <rFont val="Arial"/>
        <family val="2"/>
      </rPr>
      <t xml:space="preserve">  TIRE PNEUM;NEW,12.00-20,TUBE,IND,PLY:20</t>
    </r>
  </si>
  <si>
    <r>
      <t xml:space="preserve">12.00-20 solids  </t>
    </r>
    <r>
      <rPr>
        <sz val="12"/>
        <color rgb="FFFF0000"/>
        <rFont val="Arial"/>
        <family val="2"/>
      </rPr>
      <t>TIRE SOLID;IND,12.00-20,RBR</t>
    </r>
  </si>
  <si>
    <r>
      <t xml:space="preserve">10.00-20 solids    </t>
    </r>
    <r>
      <rPr>
        <sz val="12"/>
        <color rgb="FFFF0000"/>
        <rFont val="Arial"/>
        <family val="2"/>
      </rPr>
      <t>TIRE SOLID;NEW,RUBBER,SMOOTH,10.00-20</t>
    </r>
  </si>
  <si>
    <r>
      <t xml:space="preserve">12R22.5 (Normal hauler front/rear) </t>
    </r>
    <r>
      <rPr>
        <sz val="12"/>
        <color rgb="FFFF0000"/>
        <rFont val="Arial"/>
        <family val="2"/>
      </rPr>
      <t xml:space="preserve"> TIRE PNEUM;NEW,12R22.5,TUBELESS,IND</t>
    </r>
  </si>
  <si>
    <r>
      <t xml:space="preserve">18.00-25 TUBELESS (Used on rear of farm tractor "powerstar machine") </t>
    </r>
    <r>
      <rPr>
        <sz val="12"/>
        <color rgb="FFFF0000"/>
        <rFont val="Arial"/>
        <family val="2"/>
      </rPr>
      <t xml:space="preserve"> TIRE PNEUM;NEW,18.00-25,TUBELESS,IND,R1</t>
    </r>
  </si>
  <si>
    <r>
      <t xml:space="preserve">1800R33 DEEP TREAD  </t>
    </r>
    <r>
      <rPr>
        <sz val="12"/>
        <color rgb="FFFF0000"/>
        <rFont val="Arial"/>
        <family val="2"/>
      </rPr>
      <t>TIRE PNEUM;NEW,18.00R33,TUBELESS,IND  ?</t>
    </r>
  </si>
  <si>
    <r>
      <t xml:space="preserve">285/70 R19.5 TUBELESS </t>
    </r>
    <r>
      <rPr>
        <sz val="12"/>
        <color rgb="FFFF0000"/>
        <rFont val="Arial"/>
        <family val="2"/>
      </rPr>
      <t>TIRE PNEUM;NEW,285/70R19.5,TUBELESS,L3</t>
    </r>
  </si>
  <si>
    <r>
      <t xml:space="preserve">3.00-15  </t>
    </r>
    <r>
      <rPr>
        <sz val="12"/>
        <color rgb="FFFF0000"/>
        <rFont val="Arial"/>
        <family val="2"/>
      </rPr>
      <t xml:space="preserve"> TIRE PNEUM;NEW,3.00-15,TUBE,IND,PLY:18</t>
    </r>
  </si>
  <si>
    <r>
      <t xml:space="preserve">7.00-12   </t>
    </r>
    <r>
      <rPr>
        <sz val="12"/>
        <color rgb="FFFF0000"/>
        <rFont val="Arial"/>
        <family val="2"/>
      </rPr>
      <t>TIRE PNEUM;NEW,7.00-12,TUBE,IND,PLY:12</t>
    </r>
  </si>
  <si>
    <r>
      <t xml:space="preserve">12.00-20 </t>
    </r>
    <r>
      <rPr>
        <sz val="12"/>
        <color rgb="FFFF0000"/>
        <rFont val="Arial"/>
        <family val="2"/>
      </rPr>
      <t xml:space="preserve"> </t>
    </r>
  </si>
  <si>
    <r>
      <t xml:space="preserve">400-8   </t>
    </r>
    <r>
      <rPr>
        <sz val="12"/>
        <color rgb="FFFF0000"/>
        <rFont val="Arial"/>
        <family val="2"/>
      </rPr>
      <t>TIRE PNEUM;VEHICULAR,4.00-8,TUBE,SWEEPER</t>
    </r>
  </si>
  <si>
    <r>
      <t xml:space="preserve">16x6-8   </t>
    </r>
    <r>
      <rPr>
        <sz val="12"/>
        <color rgb="FFFF0000"/>
        <rFont val="Arial"/>
        <family val="2"/>
      </rPr>
      <t>TIRE PNEUM;VEHICULAR,16.6-8,TUBE,SWEEPER</t>
    </r>
  </si>
  <si>
    <t xml:space="preserve">8/25/15    </t>
  </si>
  <si>
    <r>
      <t xml:space="preserve">355-55   </t>
    </r>
    <r>
      <rPr>
        <sz val="12"/>
        <color rgb="FFFF0000"/>
        <rFont val="Arial"/>
        <family val="2"/>
      </rPr>
      <t>TIRE</t>
    </r>
    <r>
      <rPr>
        <sz val="12"/>
        <rFont val="Arial"/>
        <family val="2"/>
      </rPr>
      <t xml:space="preserve"> </t>
    </r>
    <r>
      <rPr>
        <sz val="12"/>
        <color rgb="FFFF0000"/>
        <rFont val="Arial"/>
        <family val="2"/>
      </rPr>
      <t>SOLID  D625NHF</t>
    </r>
  </si>
  <si>
    <t>31,00 X 10 - 20 TIRE SOLID</t>
  </si>
  <si>
    <t>7,50 X 15 TIRE SOLID</t>
  </si>
  <si>
    <r>
      <t xml:space="preserve">7.00-12  </t>
    </r>
    <r>
      <rPr>
        <sz val="12"/>
        <color rgb="FFFF0000"/>
        <rFont val="Arial"/>
        <family val="2"/>
      </rPr>
      <t>TIRE SOLID;NEW,RUBBER</t>
    </r>
  </si>
  <si>
    <r>
      <t xml:space="preserve">1400-20 </t>
    </r>
    <r>
      <rPr>
        <sz val="12"/>
        <color rgb="FFFF0000"/>
        <rFont val="Arial"/>
        <family val="2"/>
      </rPr>
      <t>?</t>
    </r>
  </si>
  <si>
    <r>
      <t xml:space="preserve">1800 X 25 E-4 40PLY INDUSTRIAL DEEP TREAD   </t>
    </r>
    <r>
      <rPr>
        <sz val="12"/>
        <color rgb="FFFF0000"/>
        <rFont val="Arial"/>
        <family val="2"/>
      </rPr>
      <t xml:space="preserve"> TUBELESS </t>
    </r>
  </si>
  <si>
    <r>
      <t xml:space="preserve">310/80R22.5 </t>
    </r>
    <r>
      <rPr>
        <sz val="12"/>
        <color rgb="FFFF0000"/>
        <rFont val="Arial"/>
        <family val="2"/>
      </rPr>
      <t xml:space="preserve"> ?  </t>
    </r>
  </si>
  <si>
    <r>
      <t xml:space="preserve">1800 X 25 INDUSTRIAL E3  </t>
    </r>
    <r>
      <rPr>
        <sz val="12"/>
        <color rgb="FFFF0000"/>
        <rFont val="Arial"/>
        <family val="2"/>
      </rPr>
      <t>(NOT USED ON RTGS ASPER SUPERVISOR)</t>
    </r>
  </si>
  <si>
    <t xml:space="preserve">16.00 R 25 CONTAINER HANDLER INDUSTRIAL VCHD   </t>
  </si>
  <si>
    <r>
      <t xml:space="preserve">           1400X24 INDUSTRIAL  </t>
    </r>
    <r>
      <rPr>
        <sz val="12"/>
        <color rgb="FFFF0000"/>
        <rFont val="Arial"/>
        <family val="2"/>
      </rPr>
      <t xml:space="preserve"> TIRE PNEUM;NEW,14.00-24,TUBE,IND,PLY:28</t>
    </r>
  </si>
  <si>
    <r>
      <t xml:space="preserve">310/80R25 </t>
    </r>
    <r>
      <rPr>
        <sz val="12"/>
        <color rgb="FFFF0000"/>
        <rFont val="Tahoma"/>
        <family val="2"/>
      </rPr>
      <t xml:space="preserve"> pnuematic  tubeless</t>
    </r>
  </si>
  <si>
    <r>
      <t>Type 1: 42ton;  18.00x25</t>
    </r>
    <r>
      <rPr>
        <sz val="12"/>
        <color rgb="FFFF0000"/>
        <rFont val="Tahoma"/>
        <family val="2"/>
      </rPr>
      <t xml:space="preserve"> pnuematic  tubeless</t>
    </r>
  </si>
  <si>
    <r>
      <t xml:space="preserve">Type 2: 32ton; 16.00x25 </t>
    </r>
    <r>
      <rPr>
        <sz val="12"/>
        <color rgb="FFFF0000"/>
        <rFont val="Tahoma"/>
        <family val="2"/>
      </rPr>
      <t>pnuematic  tubeless</t>
    </r>
  </si>
  <si>
    <r>
      <t xml:space="preserve">Type 3: 18ton;12.00-20 </t>
    </r>
    <r>
      <rPr>
        <sz val="12"/>
        <color rgb="FFFF0000"/>
        <rFont val="Tahoma"/>
        <family val="2"/>
      </rPr>
      <t>pnuematic with tube</t>
    </r>
  </si>
  <si>
    <r>
      <t xml:space="preserve">Type 4: 8ton;  900x20 </t>
    </r>
    <r>
      <rPr>
        <sz val="12"/>
        <color rgb="FFFF0000"/>
        <rFont val="Tahoma"/>
        <family val="2"/>
      </rPr>
      <t>pnuematic  with tube</t>
    </r>
  </si>
  <si>
    <r>
      <t xml:space="preserve">Type 1: Kalmar; 18.00X25X40 PLY INDUSTRIAL </t>
    </r>
    <r>
      <rPr>
        <sz val="12"/>
        <color rgb="FFFF0000"/>
        <rFont val="Tahoma"/>
        <family val="2"/>
      </rPr>
      <t>tube less</t>
    </r>
  </si>
  <si>
    <r>
      <t>Type 2: Sany; 18.00X25X40 PLY INDUSTRIAL</t>
    </r>
    <r>
      <rPr>
        <sz val="12"/>
        <color rgb="FFFF0000"/>
        <rFont val="Tahoma"/>
        <family val="2"/>
      </rPr>
      <t xml:space="preserve"> tube less</t>
    </r>
  </si>
  <si>
    <r>
      <t xml:space="preserve">Type 1: 40 TON TRAILER,  10.00X20 X14 PLY </t>
    </r>
    <r>
      <rPr>
        <sz val="12"/>
        <color rgb="FFFF0000"/>
        <rFont val="Tahoma"/>
        <family val="2"/>
      </rPr>
      <t xml:space="preserve"> pnuematic  with tube</t>
    </r>
  </si>
  <si>
    <r>
      <t xml:space="preserve">Type 2: 60 "TAP" Trailer, '310/80R25 </t>
    </r>
    <r>
      <rPr>
        <sz val="12"/>
        <color rgb="FFFF0000"/>
        <rFont val="Tahoma"/>
        <family val="2"/>
      </rPr>
      <t xml:space="preserve"> pnuematic tubeless</t>
    </r>
  </si>
  <si>
    <r>
      <t xml:space="preserve">Type 3: 75 TON trailer,  385/65R22.5 </t>
    </r>
    <r>
      <rPr>
        <sz val="12"/>
        <color rgb="FFFF0000"/>
        <rFont val="Tahoma"/>
        <family val="2"/>
      </rPr>
      <t xml:space="preserve"> tubeless</t>
    </r>
  </si>
  <si>
    <r>
      <t xml:space="preserve">Type 5: 90 "TAP" trailer (3 skips),  310/80R22.5 </t>
    </r>
    <r>
      <rPr>
        <sz val="12"/>
        <color rgb="FFFF0000"/>
        <rFont val="Tahoma"/>
        <family val="2"/>
      </rPr>
      <t>pnuematic tubeless</t>
    </r>
  </si>
  <si>
    <r>
      <t xml:space="preserve">18.4 X 34 X 10 PLY (Rear axle) and 18.4-34 </t>
    </r>
    <r>
      <rPr>
        <sz val="12"/>
        <color rgb="FFFF0000"/>
        <rFont val="Tahoma"/>
        <family val="2"/>
      </rPr>
      <t>pnuematic tubeless</t>
    </r>
  </si>
  <si>
    <r>
      <t xml:space="preserve">1000 X 16 X 6 PLY (Front axle) </t>
    </r>
    <r>
      <rPr>
        <sz val="12"/>
        <color rgb="FFFF0000"/>
        <rFont val="Tahoma"/>
        <family val="2"/>
      </rPr>
      <t>pnuematic tubeless</t>
    </r>
  </si>
  <si>
    <r>
      <t xml:space="preserve">  1200X20, 20 PLY        </t>
    </r>
    <r>
      <rPr>
        <sz val="12"/>
        <color rgb="FFFF0000"/>
        <rFont val="Arial"/>
        <family val="2"/>
      </rPr>
      <t xml:space="preserve"> </t>
    </r>
  </si>
  <si>
    <r>
      <t xml:space="preserve">                                12.00-20 SOLID       </t>
    </r>
    <r>
      <rPr>
        <sz val="12"/>
        <color rgb="FFFF0000"/>
        <rFont val="Arial"/>
        <family val="2"/>
      </rPr>
      <t xml:space="preserve"> TIRE SOLID;IND,12.00-20,RBR</t>
    </r>
  </si>
  <si>
    <r>
      <t xml:space="preserve">                                  10.00-20 solids    </t>
    </r>
    <r>
      <rPr>
        <sz val="12"/>
        <color rgb="FFFF0000"/>
        <rFont val="Arial"/>
        <family val="2"/>
      </rPr>
      <t>TIRE SOLID;NEW,RUBBER,SMOOTH,10.00-20</t>
    </r>
  </si>
  <si>
    <r>
      <t xml:space="preserve">                                  12.00-20 solids  </t>
    </r>
    <r>
      <rPr>
        <sz val="12"/>
        <color rgb="FFFF0000"/>
        <rFont val="Arial"/>
        <family val="2"/>
      </rPr>
      <t>TIRE SOLID;IND,12.00-20,RBR</t>
    </r>
  </si>
  <si>
    <r>
      <t xml:space="preserve">                                  385/56R22.5 </t>
    </r>
    <r>
      <rPr>
        <sz val="12"/>
        <color rgb="FFFF0000"/>
        <rFont val="Arial"/>
        <family val="2"/>
      </rPr>
      <t>TIRE PNEUM;NEW,385/65R22.5,TUBELESS</t>
    </r>
  </si>
  <si>
    <r>
      <t xml:space="preserve">                                  12R22.5 </t>
    </r>
    <r>
      <rPr>
        <sz val="12"/>
        <color rgb="FFFF0000"/>
        <rFont val="Arial"/>
        <family val="2"/>
      </rPr>
      <t xml:space="preserve"> TIRE PNEUM;NEW,12R22.5,TUBELESS,IND</t>
    </r>
  </si>
  <si>
    <r>
      <t xml:space="preserve">                                  310/80R22.5  </t>
    </r>
    <r>
      <rPr>
        <sz val="12"/>
        <color rgb="FFFF0000"/>
        <rFont val="Arial"/>
        <family val="2"/>
      </rPr>
      <t>TIRE PNEUM;NEW,310/80R22.5,TUBELESS,IND</t>
    </r>
  </si>
  <si>
    <r>
      <t xml:space="preserve">             12R22.5:T/LESS 16PLY HIGHWAY  </t>
    </r>
    <r>
      <rPr>
        <sz val="12"/>
        <color rgb="FFFF0000"/>
        <rFont val="Arial"/>
        <family val="2"/>
      </rPr>
      <t xml:space="preserve"> TIRE PNEUM;NEW,12R22.5,TUBELESS,IND</t>
    </r>
  </si>
  <si>
    <r>
      <t xml:space="preserve">                                310/80R22.5  </t>
    </r>
    <r>
      <rPr>
        <sz val="12"/>
        <color rgb="FFFF0000"/>
        <rFont val="Arial"/>
        <family val="2"/>
      </rPr>
      <t>TIRE PNEUM;NEW,310/80R22.5,TUBELESS,IND</t>
    </r>
  </si>
  <si>
    <t xml:space="preserve">                                  TIRE SOLID;NEW,RUBBER,3.00-15</t>
  </si>
  <si>
    <t xml:space="preserve">                                 8,25-15 Tire Solid,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</si>
</sst>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 #,##0.00_ ;_ * \-#,##0.00_ ;_ * &quot;-&quot;??_ ;_ @_ "/>
    <numFmt numFmtId="165" formatCode="&quot;R&quot;\ #,##0.00;[Red]&quot;R&quot;\ \-#,##0.00"/>
    <numFmt numFmtId="166" formatCode="&quot;R&quot;\ #,##0"/>
  </numFmts>
  <fonts count="42" x14ac:knownFonts="1">
    <font>
      <sz val="11"/>
      <color theme="1"/>
      <name val="Calibri"/>
      <family val="2"/>
      <scheme val="minor"/>
    </font>
    <font>
      <sz val="11"/>
      <color theme="1"/>
      <name val="Calibri"/>
      <family val="2"/>
      <scheme val="minor"/>
    </font>
    <font>
      <b/>
      <sz val="10"/>
      <name val="Tahoma"/>
      <family val="2"/>
    </font>
    <font>
      <b/>
      <sz val="9"/>
      <name val="Arial"/>
      <family val="2"/>
    </font>
    <font>
      <sz val="10"/>
      <name val="Arial"/>
      <family val="2"/>
    </font>
    <font>
      <b/>
      <sz val="9"/>
      <name val="Tahoma"/>
      <family val="2"/>
    </font>
    <font>
      <sz val="9"/>
      <name val="Tahoma"/>
      <family val="2"/>
    </font>
    <font>
      <sz val="9"/>
      <color theme="1"/>
      <name val="Tahoma"/>
      <family val="2"/>
    </font>
    <font>
      <sz val="9"/>
      <color indexed="8"/>
      <name val="Tahoma"/>
      <family val="2"/>
    </font>
    <font>
      <sz val="9"/>
      <color rgb="FF000000"/>
      <name val="Tahoma"/>
      <family val="2"/>
    </font>
    <font>
      <sz val="9"/>
      <name val="Arial"/>
      <family val="2"/>
    </font>
    <font>
      <sz val="9"/>
      <color theme="1"/>
      <name val="Calibri"/>
      <family val="2"/>
      <scheme val="minor"/>
    </font>
    <font>
      <b/>
      <sz val="10"/>
      <name val="Arial"/>
      <family val="2"/>
    </font>
    <font>
      <sz val="10"/>
      <name val="Arial"/>
      <family val="2"/>
    </font>
    <font>
      <sz val="10"/>
      <name val="Tahoma"/>
      <family val="2"/>
    </font>
    <font>
      <sz val="11"/>
      <color theme="1"/>
      <name val="Tahoma"/>
      <family val="2"/>
    </font>
    <font>
      <b/>
      <sz val="11"/>
      <name val="Tahoma"/>
      <family val="2"/>
    </font>
    <font>
      <b/>
      <i/>
      <sz val="9"/>
      <name val="Tahoma"/>
      <family val="2"/>
    </font>
    <font>
      <b/>
      <i/>
      <u/>
      <sz val="9"/>
      <name val="Tahoma"/>
      <family val="2"/>
    </font>
    <font>
      <i/>
      <u/>
      <sz val="9"/>
      <name val="Tahoma"/>
      <family val="2"/>
    </font>
    <font>
      <b/>
      <sz val="12"/>
      <name val="Tahoma"/>
      <family val="2"/>
    </font>
    <font>
      <b/>
      <sz val="12"/>
      <name val="Arial"/>
      <family val="2"/>
    </font>
    <font>
      <sz val="12"/>
      <color theme="1" tint="4.9989318521683403E-2"/>
      <name val="Tahoma"/>
      <family val="2"/>
    </font>
    <font>
      <sz val="12"/>
      <name val="Arial"/>
      <family val="2"/>
    </font>
    <font>
      <sz val="12"/>
      <color theme="1"/>
      <name val="Calibri"/>
      <family val="2"/>
      <scheme val="minor"/>
    </font>
    <font>
      <sz val="12"/>
      <color theme="1" tint="4.9989318521683403E-2"/>
      <name val="Arial"/>
      <family val="2"/>
    </font>
    <font>
      <sz val="12"/>
      <name val="Tahoma"/>
      <family val="2"/>
    </font>
    <font>
      <sz val="12"/>
      <color theme="1" tint="0.14999847407452621"/>
      <name val="Arial"/>
      <family val="2"/>
    </font>
    <font>
      <sz val="12"/>
      <color rgb="FFFF0000"/>
      <name val="Tahoma"/>
      <family val="2"/>
    </font>
    <font>
      <sz val="12"/>
      <color theme="1" tint="0.14999847407452621"/>
      <name val="Tahoma"/>
      <family val="2"/>
    </font>
    <font>
      <b/>
      <sz val="12"/>
      <color theme="1" tint="0.14999847407452621"/>
      <name val="Arial"/>
      <family val="2"/>
    </font>
    <font>
      <sz val="12"/>
      <color rgb="FF000000"/>
      <name val="Arial"/>
      <family val="2"/>
    </font>
    <font>
      <sz val="12"/>
      <color rgb="FFFF0000"/>
      <name val="Arial"/>
      <family val="2"/>
    </font>
    <font>
      <sz val="12"/>
      <color theme="1"/>
      <name val="Tahoma"/>
      <family val="2"/>
    </font>
    <font>
      <sz val="12"/>
      <color rgb="FF000000"/>
      <name val="Tahoma"/>
      <family val="2"/>
    </font>
    <font>
      <b/>
      <sz val="12"/>
      <color rgb="FF000000"/>
      <name val="Arial"/>
      <family val="2"/>
    </font>
    <font>
      <b/>
      <sz val="12"/>
      <color theme="1" tint="0.249977111117893"/>
      <name val="Arial"/>
      <family val="2"/>
    </font>
    <font>
      <sz val="12"/>
      <color theme="1" tint="0.249977111117893"/>
      <name val="Tahoma"/>
      <family val="2"/>
    </font>
    <font>
      <sz val="12"/>
      <color theme="1" tint="0.249977111117893"/>
      <name val="Arial"/>
      <family val="2"/>
    </font>
    <font>
      <b/>
      <sz val="12"/>
      <color theme="1" tint="0.249977111117893"/>
      <name val="Tahoma"/>
      <family val="2"/>
    </font>
    <font>
      <sz val="11"/>
      <color rgb="FFFF0000"/>
      <name val="Calibri"/>
      <family val="2"/>
      <scheme val="minor"/>
    </font>
    <font>
      <sz val="9"/>
      <color rgb="FFFF0000"/>
      <name val="Tahoma"/>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D9D9D9"/>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0" fontId="4" fillId="0" borderId="0"/>
    <xf numFmtId="0" fontId="13" fillId="0" borderId="0"/>
    <xf numFmtId="164" fontId="13" fillId="0" borderId="0" applyFont="0" applyFill="0" applyBorder="0" applyAlignment="0" applyProtection="0"/>
  </cellStyleXfs>
  <cellXfs count="515">
    <xf numFmtId="0" fontId="0" fillId="0" borderId="0" xfId="0"/>
    <xf numFmtId="0" fontId="2" fillId="0" borderId="0" xfId="0" applyFont="1" applyAlignment="1">
      <alignment vertical="center" wrapText="1"/>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xf>
    <xf numFmtId="0" fontId="7" fillId="3" borderId="8" xfId="0" applyFont="1" applyFill="1" applyBorder="1" applyAlignment="1">
      <alignment horizontal="left" indent="1"/>
    </xf>
    <xf numFmtId="0" fontId="6" fillId="3" borderId="8" xfId="0" applyFont="1" applyFill="1" applyBorder="1" applyAlignment="1">
      <alignment horizontal="left" vertical="center" indent="6"/>
    </xf>
    <xf numFmtId="0" fontId="6" fillId="3" borderId="8" xfId="0" applyFont="1" applyFill="1" applyBorder="1" applyAlignment="1">
      <alignment horizontal="left" indent="6"/>
    </xf>
    <xf numFmtId="0" fontId="6" fillId="3" borderId="12" xfId="0" applyFont="1" applyFill="1" applyBorder="1" applyAlignment="1">
      <alignment horizontal="left" indent="6"/>
    </xf>
    <xf numFmtId="0" fontId="6" fillId="3" borderId="13" xfId="0" applyFont="1" applyFill="1" applyBorder="1" applyAlignment="1">
      <alignment horizontal="center" vertical="center"/>
    </xf>
    <xf numFmtId="0" fontId="6" fillId="3" borderId="34" xfId="0" applyFont="1" applyFill="1" applyBorder="1" applyAlignment="1">
      <alignment horizontal="left" vertical="center" indent="1"/>
    </xf>
    <xf numFmtId="0" fontId="6" fillId="3" borderId="31" xfId="0" applyFont="1" applyFill="1" applyBorder="1" applyAlignment="1">
      <alignment horizontal="center" vertical="center"/>
    </xf>
    <xf numFmtId="0" fontId="7" fillId="3" borderId="15" xfId="0" applyFont="1" applyFill="1" applyBorder="1" applyAlignment="1">
      <alignment horizontal="left" indent="1"/>
    </xf>
    <xf numFmtId="0" fontId="7" fillId="3" borderId="16" xfId="0" applyFont="1" applyFill="1" applyBorder="1" applyAlignment="1">
      <alignment horizontal="center"/>
    </xf>
    <xf numFmtId="0" fontId="6" fillId="3" borderId="34" xfId="0" applyFont="1" applyFill="1" applyBorder="1" applyAlignment="1">
      <alignment horizontal="left" indent="6"/>
    </xf>
    <xf numFmtId="0" fontId="6" fillId="3" borderId="16" xfId="0" applyFont="1" applyFill="1" applyBorder="1" applyAlignment="1">
      <alignment horizontal="center"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xf>
    <xf numFmtId="0" fontId="5" fillId="3" borderId="1" xfId="0" applyFont="1" applyFill="1" applyBorder="1" applyAlignment="1">
      <alignment horizontal="center"/>
    </xf>
    <xf numFmtId="0" fontId="8" fillId="3" borderId="1" xfId="0" applyFont="1" applyFill="1" applyBorder="1" applyAlignment="1">
      <alignment horizontal="center"/>
    </xf>
    <xf numFmtId="0" fontId="5" fillId="3" borderId="1" xfId="0" applyFont="1" applyFill="1" applyBorder="1" applyAlignment="1">
      <alignment horizontal="center" wrapText="1"/>
    </xf>
    <xf numFmtId="0" fontId="6" fillId="3" borderId="1" xfId="0" applyFont="1" applyFill="1" applyBorder="1" applyAlignment="1">
      <alignment horizontal="center" wrapText="1"/>
    </xf>
    <xf numFmtId="0" fontId="5" fillId="3" borderId="16" xfId="0" applyFont="1" applyFill="1" applyBorder="1" applyAlignment="1">
      <alignment horizontal="center" vertical="center"/>
    </xf>
    <xf numFmtId="0" fontId="5" fillId="3" borderId="15" xfId="0" applyFont="1" applyFill="1" applyBorder="1" applyAlignment="1">
      <alignment vertical="center"/>
    </xf>
    <xf numFmtId="0" fontId="6" fillId="3" borderId="8" xfId="0" applyFont="1" applyFill="1" applyBorder="1" applyAlignment="1">
      <alignment horizontal="left" vertical="center" indent="7"/>
    </xf>
    <xf numFmtId="0" fontId="6" fillId="3" borderId="8" xfId="0" applyFont="1" applyFill="1" applyBorder="1" applyAlignment="1">
      <alignment horizontal="left" vertical="center"/>
    </xf>
    <xf numFmtId="0" fontId="5" fillId="3" borderId="8" xfId="0" applyFont="1" applyFill="1" applyBorder="1" applyAlignment="1">
      <alignment vertical="center"/>
    </xf>
    <xf numFmtId="0" fontId="5" fillId="3" borderId="8" xfId="0" applyFont="1" applyFill="1" applyBorder="1"/>
    <xf numFmtId="0" fontId="5" fillId="3" borderId="8" xfId="0" applyFont="1" applyFill="1" applyBorder="1" applyAlignment="1">
      <alignment horizontal="left" vertical="center" indent="4"/>
    </xf>
    <xf numFmtId="0" fontId="8" fillId="3" borderId="8" xfId="0" applyFont="1" applyFill="1" applyBorder="1" applyAlignment="1">
      <alignment horizontal="left" indent="6"/>
    </xf>
    <xf numFmtId="0" fontId="5" fillId="3" borderId="8" xfId="0" applyFont="1" applyFill="1" applyBorder="1" applyAlignment="1">
      <alignment horizontal="left" wrapText="1" indent="4"/>
    </xf>
    <xf numFmtId="0" fontId="6" fillId="3" borderId="8" xfId="0" applyFont="1" applyFill="1" applyBorder="1" applyAlignment="1">
      <alignment horizontal="left" wrapText="1" indent="6"/>
    </xf>
    <xf numFmtId="0" fontId="5" fillId="3" borderId="8" xfId="0" applyFont="1" applyFill="1" applyBorder="1" applyAlignment="1">
      <alignment horizontal="left" indent="4"/>
    </xf>
    <xf numFmtId="0" fontId="5" fillId="3" borderId="8" xfId="0" applyFont="1" applyFill="1" applyBorder="1" applyAlignment="1">
      <alignment horizontal="left" indent="5"/>
    </xf>
    <xf numFmtId="0" fontId="6" fillId="3" borderId="13" xfId="0" applyFont="1" applyFill="1" applyBorder="1" applyAlignment="1">
      <alignment horizontal="center"/>
    </xf>
    <xf numFmtId="0" fontId="6" fillId="3" borderId="31" xfId="0" applyFont="1" applyFill="1" applyBorder="1" applyAlignment="1">
      <alignment horizontal="center"/>
    </xf>
    <xf numFmtId="0" fontId="5" fillId="3" borderId="15" xfId="0" applyFont="1" applyFill="1" applyBorder="1" applyAlignment="1">
      <alignment horizontal="left" vertical="center" indent="4"/>
    </xf>
    <xf numFmtId="0" fontId="5" fillId="3" borderId="15" xfId="0" applyFont="1" applyFill="1" applyBorder="1" applyAlignment="1">
      <alignment horizontal="left" indent="3"/>
    </xf>
    <xf numFmtId="0" fontId="5" fillId="3" borderId="16" xfId="0" applyFont="1" applyFill="1" applyBorder="1" applyAlignment="1">
      <alignment horizontal="center"/>
    </xf>
    <xf numFmtId="0" fontId="5" fillId="3" borderId="15" xfId="0" applyFont="1" applyFill="1" applyBorder="1" applyAlignment="1">
      <alignment horizontal="left" indent="5"/>
    </xf>
    <xf numFmtId="0" fontId="7" fillId="3" borderId="8" xfId="0" applyFont="1" applyFill="1" applyBorder="1" applyAlignment="1">
      <alignment horizontal="center" vertical="center"/>
    </xf>
    <xf numFmtId="0" fontId="6" fillId="3" borderId="8" xfId="2" applyFont="1" applyFill="1" applyBorder="1" applyAlignment="1">
      <alignment horizontal="center" vertical="center"/>
    </xf>
    <xf numFmtId="0" fontId="6" fillId="3" borderId="8" xfId="0" applyFont="1" applyFill="1" applyBorder="1" applyAlignment="1">
      <alignment horizontal="center" vertical="center"/>
    </xf>
    <xf numFmtId="0" fontId="6" fillId="3" borderId="8" xfId="0" applyFont="1" applyFill="1" applyBorder="1" applyAlignment="1">
      <alignment horizontal="left" indent="1"/>
    </xf>
    <xf numFmtId="0" fontId="6" fillId="3" borderId="8" xfId="0" applyFont="1" applyFill="1" applyBorder="1" applyAlignment="1">
      <alignment horizontal="left" indent="5"/>
    </xf>
    <xf numFmtId="0" fontId="9" fillId="5" borderId="27" xfId="0" applyFont="1" applyFill="1" applyBorder="1" applyAlignment="1">
      <alignment horizontal="left" vertical="center" indent="5"/>
    </xf>
    <xf numFmtId="0" fontId="9" fillId="5" borderId="34" xfId="0" applyFont="1" applyFill="1" applyBorder="1" applyAlignment="1">
      <alignment horizontal="left" vertical="center" indent="5"/>
    </xf>
    <xf numFmtId="0" fontId="6" fillId="3" borderId="38" xfId="0" applyFont="1" applyFill="1" applyBorder="1" applyAlignment="1">
      <alignment horizontal="center"/>
    </xf>
    <xf numFmtId="0" fontId="4" fillId="0" borderId="0" xfId="2"/>
    <xf numFmtId="0" fontId="2" fillId="0" borderId="0" xfId="2" applyFont="1" applyAlignment="1">
      <alignment vertical="center" wrapText="1"/>
    </xf>
    <xf numFmtId="0" fontId="4" fillId="0" borderId="0" xfId="2" applyAlignment="1">
      <alignment vertical="center"/>
    </xf>
    <xf numFmtId="0" fontId="5" fillId="0" borderId="0" xfId="2" applyFont="1" applyAlignment="1">
      <alignment vertical="center"/>
    </xf>
    <xf numFmtId="0" fontId="6" fillId="0" borderId="0" xfId="2" applyFont="1"/>
    <xf numFmtId="0" fontId="5" fillId="0" borderId="39" xfId="2" applyFont="1" applyBorder="1" applyAlignment="1">
      <alignment horizontal="center" vertical="center" wrapText="1"/>
    </xf>
    <xf numFmtId="0" fontId="6" fillId="0" borderId="0" xfId="2" applyFont="1" applyAlignment="1">
      <alignment vertical="center"/>
    </xf>
    <xf numFmtId="0" fontId="3" fillId="3" borderId="15" xfId="0" applyFont="1" applyFill="1" applyBorder="1" applyAlignment="1">
      <alignment horizontal="left" vertical="center"/>
    </xf>
    <xf numFmtId="0" fontId="10" fillId="3" borderId="16" xfId="0" applyFont="1" applyFill="1" applyBorder="1" applyAlignment="1">
      <alignment horizontal="center" vertical="center"/>
    </xf>
    <xf numFmtId="0" fontId="10" fillId="3" borderId="8" xfId="0" applyFont="1" applyFill="1" applyBorder="1" applyAlignment="1">
      <alignment horizontal="left" vertical="top"/>
    </xf>
    <xf numFmtId="0" fontId="3"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3" fillId="3" borderId="8" xfId="0" applyFont="1" applyFill="1" applyBorder="1" applyAlignment="1">
      <alignment vertical="center"/>
    </xf>
    <xf numFmtId="0" fontId="10" fillId="3" borderId="8" xfId="0" applyFont="1" applyFill="1" applyBorder="1" applyAlignment="1">
      <alignment horizontal="left" vertical="center" indent="7"/>
    </xf>
    <xf numFmtId="0" fontId="10" fillId="3" borderId="8" xfId="0" applyFont="1" applyFill="1" applyBorder="1" applyAlignment="1">
      <alignment horizontal="left" vertical="center"/>
    </xf>
    <xf numFmtId="0" fontId="10" fillId="3" borderId="8" xfId="0" applyFont="1" applyFill="1" applyBorder="1" applyAlignment="1">
      <alignment horizontal="left" indent="6"/>
    </xf>
    <xf numFmtId="0" fontId="10" fillId="3" borderId="34" xfId="0" applyFont="1" applyFill="1" applyBorder="1" applyAlignment="1">
      <alignment horizontal="left" vertical="center" indent="6"/>
    </xf>
    <xf numFmtId="0" fontId="3" fillId="3" borderId="15" xfId="0" applyFont="1" applyFill="1" applyBorder="1" applyAlignment="1">
      <alignment horizontal="left" vertical="center" indent="4"/>
    </xf>
    <xf numFmtId="0" fontId="3" fillId="3" borderId="8" xfId="0" applyFont="1" applyFill="1" applyBorder="1" applyAlignment="1">
      <alignment horizontal="left" vertical="center" indent="4"/>
    </xf>
    <xf numFmtId="0" fontId="10" fillId="3" borderId="8" xfId="0" applyFont="1" applyFill="1" applyBorder="1" applyAlignment="1">
      <alignment horizontal="left" vertical="center" indent="6"/>
    </xf>
    <xf numFmtId="0" fontId="3" fillId="3" borderId="8" xfId="0" applyFont="1" applyFill="1" applyBorder="1" applyAlignment="1">
      <alignment horizontal="left" vertical="center" indent="3"/>
    </xf>
    <xf numFmtId="0" fontId="10" fillId="3" borderId="34" xfId="0" applyFont="1" applyFill="1" applyBorder="1" applyAlignment="1">
      <alignment horizontal="left" indent="6"/>
    </xf>
    <xf numFmtId="0" fontId="5" fillId="3" borderId="31" xfId="0" applyFont="1" applyFill="1" applyBorder="1" applyAlignment="1">
      <alignment horizontal="center" vertical="center"/>
    </xf>
    <xf numFmtId="0" fontId="3" fillId="3" borderId="15" xfId="0" applyFont="1" applyFill="1" applyBorder="1" applyAlignment="1">
      <alignment horizontal="left" indent="3"/>
    </xf>
    <xf numFmtId="0" fontId="3" fillId="3" borderId="8" xfId="0" applyFont="1" applyFill="1" applyBorder="1" applyAlignment="1">
      <alignment horizontal="left" wrapText="1" indent="4"/>
    </xf>
    <xf numFmtId="0" fontId="3" fillId="3" borderId="8" xfId="0" applyFont="1" applyFill="1" applyBorder="1" applyAlignment="1">
      <alignment horizontal="left" indent="4"/>
    </xf>
    <xf numFmtId="0" fontId="3" fillId="3" borderId="15" xfId="0" applyFont="1" applyFill="1" applyBorder="1" applyAlignment="1">
      <alignment horizontal="left" indent="5"/>
    </xf>
    <xf numFmtId="0" fontId="3" fillId="3" borderId="8" xfId="0" applyFont="1" applyFill="1" applyBorder="1" applyAlignment="1">
      <alignment horizontal="left" indent="5"/>
    </xf>
    <xf numFmtId="0" fontId="10" fillId="3" borderId="12" xfId="0" applyFont="1" applyFill="1" applyBorder="1" applyAlignment="1">
      <alignment horizontal="left" indent="6"/>
    </xf>
    <xf numFmtId="0" fontId="5" fillId="3" borderId="13" xfId="0" applyFont="1" applyFill="1" applyBorder="1" applyAlignment="1">
      <alignment horizontal="center" vertical="center"/>
    </xf>
    <xf numFmtId="0" fontId="10" fillId="3" borderId="13"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5" fillId="3" borderId="10" xfId="2" applyFont="1" applyFill="1" applyBorder="1" applyAlignment="1">
      <alignment vertical="center"/>
    </xf>
    <xf numFmtId="0" fontId="6" fillId="3" borderId="10" xfId="2" applyFont="1" applyFill="1" applyBorder="1" applyAlignment="1">
      <alignment vertical="center"/>
    </xf>
    <xf numFmtId="0" fontId="5" fillId="3" borderId="31" xfId="0" applyFont="1" applyFill="1" applyBorder="1" applyAlignment="1">
      <alignment horizontal="center"/>
    </xf>
    <xf numFmtId="0" fontId="14" fillId="3" borderId="1" xfId="3" applyFont="1" applyFill="1" applyBorder="1" applyAlignment="1">
      <alignment horizontal="center" vertical="center"/>
    </xf>
    <xf numFmtId="0" fontId="14" fillId="3" borderId="1" xfId="3" applyFont="1" applyFill="1" applyBorder="1" applyAlignment="1">
      <alignment horizontal="center"/>
    </xf>
    <xf numFmtId="0" fontId="4" fillId="3" borderId="1" xfId="3" applyFont="1" applyFill="1" applyBorder="1" applyAlignment="1">
      <alignment horizontal="left" indent="6"/>
    </xf>
    <xf numFmtId="0" fontId="4" fillId="3" borderId="1" xfId="3" applyFont="1" applyFill="1" applyBorder="1" applyAlignment="1">
      <alignment horizontal="left" vertical="center" indent="6"/>
    </xf>
    <xf numFmtId="0" fontId="12" fillId="3" borderId="1" xfId="3" applyFont="1" applyFill="1" applyBorder="1" applyAlignment="1">
      <alignment horizontal="left" vertical="center" indent="4"/>
    </xf>
    <xf numFmtId="0" fontId="12" fillId="3" borderId="1" xfId="3" applyFont="1" applyFill="1" applyBorder="1" applyAlignment="1">
      <alignment horizontal="left" vertical="center" indent="3"/>
    </xf>
    <xf numFmtId="0" fontId="12" fillId="3" borderId="1" xfId="3" applyFont="1" applyFill="1" applyBorder="1" applyAlignment="1">
      <alignment horizontal="left" indent="3"/>
    </xf>
    <xf numFmtId="0" fontId="12" fillId="3" borderId="1" xfId="3" applyFont="1" applyFill="1" applyBorder="1" applyAlignment="1">
      <alignment horizontal="center" vertical="center"/>
    </xf>
    <xf numFmtId="0" fontId="12" fillId="3" borderId="1" xfId="3" applyFont="1" applyFill="1" applyBorder="1" applyAlignment="1">
      <alignment horizontal="center"/>
    </xf>
    <xf numFmtId="0" fontId="10" fillId="3" borderId="8" xfId="0" applyFont="1" applyFill="1" applyBorder="1" applyAlignment="1">
      <alignment horizontal="center" vertical="center"/>
    </xf>
    <xf numFmtId="0" fontId="5" fillId="3" borderId="22" xfId="0" applyFont="1" applyFill="1" applyBorder="1" applyAlignment="1">
      <alignment horizontal="center" vertical="center"/>
    </xf>
    <xf numFmtId="0" fontId="4" fillId="3" borderId="1" xfId="0" applyFont="1" applyFill="1" applyBorder="1" applyAlignment="1">
      <alignment horizontal="center"/>
    </xf>
    <xf numFmtId="0" fontId="0" fillId="3" borderId="1" xfId="0" applyFill="1" applyBorder="1" applyAlignment="1">
      <alignment horizontal="center" vertical="center"/>
    </xf>
    <xf numFmtId="0" fontId="4" fillId="3" borderId="1" xfId="0" quotePrefix="1" applyFont="1" applyFill="1" applyBorder="1" applyAlignment="1">
      <alignment horizontal="center" vertical="center"/>
    </xf>
    <xf numFmtId="0" fontId="4" fillId="3" borderId="1" xfId="0" applyFont="1" applyFill="1" applyBorder="1" applyAlignment="1">
      <alignment horizontal="center" wrapText="1"/>
    </xf>
    <xf numFmtId="0" fontId="12" fillId="3" borderId="1" xfId="0" applyFont="1" applyFill="1" applyBorder="1" applyAlignment="1">
      <alignment vertical="center"/>
    </xf>
    <xf numFmtId="0" fontId="0" fillId="3" borderId="1" xfId="0" applyFill="1" applyBorder="1" applyAlignment="1">
      <alignment horizontal="left" vertical="center"/>
    </xf>
    <xf numFmtId="0" fontId="4" fillId="3" borderId="1" xfId="0" applyFont="1" applyFill="1" applyBorder="1" applyAlignment="1">
      <alignment horizontal="center" vertical="center" wrapText="1"/>
    </xf>
    <xf numFmtId="0" fontId="0" fillId="3" borderId="1" xfId="0" applyFill="1" applyBorder="1" applyAlignment="1">
      <alignment horizontal="center"/>
    </xf>
    <xf numFmtId="0" fontId="4" fillId="3" borderId="1" xfId="0" applyFont="1" applyFill="1" applyBorder="1" applyAlignment="1">
      <alignment horizontal="center" vertical="center"/>
    </xf>
    <xf numFmtId="0" fontId="12" fillId="3" borderId="1" xfId="0" applyFont="1" applyFill="1" applyBorder="1"/>
    <xf numFmtId="0" fontId="3" fillId="3" borderId="15" xfId="0" applyFont="1" applyFill="1" applyBorder="1" applyAlignment="1">
      <alignment horizontal="left" indent="4"/>
    </xf>
    <xf numFmtId="0" fontId="3" fillId="3" borderId="16" xfId="0" applyFont="1" applyFill="1" applyBorder="1" applyAlignment="1">
      <alignment horizontal="center"/>
    </xf>
    <xf numFmtId="0" fontId="10" fillId="3" borderId="8" xfId="0" quotePrefix="1" applyFont="1" applyFill="1" applyBorder="1" applyAlignment="1">
      <alignment horizontal="left" vertical="center" indent="6"/>
    </xf>
    <xf numFmtId="0" fontId="10" fillId="3" borderId="1" xfId="0" quotePrefix="1" applyFont="1" applyFill="1" applyBorder="1" applyAlignment="1">
      <alignment horizontal="center" vertical="center"/>
    </xf>
    <xf numFmtId="0" fontId="3" fillId="3" borderId="1" xfId="0" applyFont="1" applyFill="1" applyBorder="1" applyAlignment="1">
      <alignment horizontal="center" wrapText="1"/>
    </xf>
    <xf numFmtId="0" fontId="10" fillId="3" borderId="8" xfId="0" applyFont="1" applyFill="1" applyBorder="1" applyAlignment="1">
      <alignment horizontal="left" wrapText="1" indent="6"/>
    </xf>
    <xf numFmtId="0" fontId="10" fillId="3" borderId="1" xfId="0" applyFont="1" applyFill="1" applyBorder="1" applyAlignment="1">
      <alignment horizontal="center" wrapText="1"/>
    </xf>
    <xf numFmtId="0" fontId="10" fillId="3" borderId="8" xfId="0" applyFont="1" applyFill="1" applyBorder="1" applyAlignment="1">
      <alignment horizontal="left" wrapText="1" indent="4"/>
    </xf>
    <xf numFmtId="0" fontId="3" fillId="3" borderId="8" xfId="0" applyFont="1" applyFill="1" applyBorder="1" applyAlignment="1">
      <alignment horizontal="left" vertical="top" wrapText="1" indent="4"/>
    </xf>
    <xf numFmtId="0" fontId="3" fillId="3" borderId="1" xfId="0" applyFont="1" applyFill="1" applyBorder="1" applyAlignment="1">
      <alignment horizontal="center" vertical="center" wrapText="1"/>
    </xf>
    <xf numFmtId="0" fontId="10" fillId="3" borderId="12" xfId="0" applyFont="1" applyFill="1" applyBorder="1" applyAlignment="1">
      <alignment horizontal="left" vertical="center" indent="6"/>
    </xf>
    <xf numFmtId="0" fontId="5" fillId="0" borderId="7" xfId="2" applyFont="1" applyBorder="1" applyAlignment="1">
      <alignment horizontal="center" vertical="center" wrapText="1"/>
    </xf>
    <xf numFmtId="0" fontId="5" fillId="3" borderId="39" xfId="2" applyFont="1" applyFill="1" applyBorder="1" applyAlignment="1">
      <alignment vertical="center"/>
    </xf>
    <xf numFmtId="0" fontId="6" fillId="3" borderId="40" xfId="2" applyFont="1" applyFill="1" applyBorder="1" applyAlignment="1">
      <alignment vertical="center"/>
    </xf>
    <xf numFmtId="0" fontId="6" fillId="3" borderId="41" xfId="2" applyFont="1" applyFill="1" applyBorder="1" applyAlignment="1">
      <alignment vertical="center"/>
    </xf>
    <xf numFmtId="0" fontId="7" fillId="3" borderId="34" xfId="0" applyFont="1" applyFill="1" applyBorder="1" applyAlignment="1">
      <alignment horizontal="left" indent="1"/>
    </xf>
    <xf numFmtId="0" fontId="7" fillId="3" borderId="31" xfId="0" applyFont="1" applyFill="1" applyBorder="1" applyAlignment="1">
      <alignment horizontal="center"/>
    </xf>
    <xf numFmtId="0" fontId="6" fillId="3" borderId="45" xfId="2" applyFont="1" applyFill="1" applyBorder="1" applyAlignment="1">
      <alignment vertical="center"/>
    </xf>
    <xf numFmtId="0" fontId="6" fillId="3" borderId="42" xfId="2" applyFont="1" applyFill="1" applyBorder="1" applyAlignment="1">
      <alignment vertical="center"/>
    </xf>
    <xf numFmtId="0" fontId="5" fillId="3" borderId="8"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35" xfId="0" applyFont="1" applyFill="1" applyBorder="1" applyAlignment="1">
      <alignment horizontal="center" vertical="center"/>
    </xf>
    <xf numFmtId="43" fontId="5" fillId="3" borderId="22" xfId="1" applyFont="1" applyFill="1" applyBorder="1" applyAlignment="1">
      <alignment horizontal="center" vertical="center" wrapText="1"/>
    </xf>
    <xf numFmtId="0" fontId="5" fillId="3" borderId="23" xfId="0" applyFont="1" applyFill="1" applyBorder="1" applyAlignment="1">
      <alignment horizontal="center" vertical="center"/>
    </xf>
    <xf numFmtId="0" fontId="12" fillId="3" borderId="8" xfId="0" applyFont="1" applyFill="1" applyBorder="1" applyAlignment="1">
      <alignment horizontal="left" indent="4"/>
    </xf>
    <xf numFmtId="0" fontId="4" fillId="3" borderId="8" xfId="0" quotePrefix="1" applyFont="1" applyFill="1" applyBorder="1" applyAlignment="1">
      <alignment horizontal="left" vertical="center" indent="6"/>
    </xf>
    <xf numFmtId="0" fontId="12" fillId="3" borderId="8" xfId="0" applyFont="1" applyFill="1" applyBorder="1" applyAlignment="1">
      <alignment horizontal="left" vertical="center" wrapText="1" indent="4"/>
    </xf>
    <xf numFmtId="0" fontId="4" fillId="3" borderId="8" xfId="0" applyFont="1" applyFill="1" applyBorder="1" applyAlignment="1">
      <alignment horizontal="left" wrapText="1" indent="6"/>
    </xf>
    <xf numFmtId="0" fontId="12" fillId="3" borderId="8" xfId="0" applyFont="1" applyFill="1" applyBorder="1" applyAlignment="1">
      <alignment horizontal="left" wrapText="1" indent="4"/>
    </xf>
    <xf numFmtId="0" fontId="4" fillId="3" borderId="8" xfId="0" applyFont="1" applyFill="1" applyBorder="1" applyAlignment="1">
      <alignment horizontal="left" wrapText="1" indent="4"/>
    </xf>
    <xf numFmtId="0" fontId="4" fillId="3" borderId="8" xfId="0" applyFont="1" applyFill="1" applyBorder="1" applyAlignment="1">
      <alignment horizontal="left" vertical="center" indent="6"/>
    </xf>
    <xf numFmtId="0" fontId="12" fillId="3" borderId="8" xfId="0" applyFont="1" applyFill="1" applyBorder="1" applyAlignment="1">
      <alignment horizontal="left" vertical="center" indent="4"/>
    </xf>
    <xf numFmtId="0" fontId="4" fillId="3" borderId="12" xfId="0" applyFont="1" applyFill="1" applyBorder="1" applyAlignment="1">
      <alignment horizontal="left" vertical="center" indent="6"/>
    </xf>
    <xf numFmtId="0" fontId="4" fillId="3" borderId="13" xfId="0" applyFont="1" applyFill="1" applyBorder="1" applyAlignment="1">
      <alignment horizontal="center" vertical="center"/>
    </xf>
    <xf numFmtId="0" fontId="12" fillId="3" borderId="13" xfId="0" applyFont="1" applyFill="1" applyBorder="1"/>
    <xf numFmtId="0" fontId="16" fillId="0" borderId="0" xfId="0" applyFont="1" applyAlignment="1">
      <alignment vertical="center"/>
    </xf>
    <xf numFmtId="0" fontId="15" fillId="0" borderId="0" xfId="0" applyFont="1"/>
    <xf numFmtId="0" fontId="5" fillId="3" borderId="4" xfId="0" applyFont="1" applyFill="1" applyBorder="1" applyAlignment="1">
      <alignment vertical="center"/>
    </xf>
    <xf numFmtId="0" fontId="17" fillId="3" borderId="35" xfId="0" applyFont="1" applyFill="1" applyBorder="1" applyAlignment="1">
      <alignment vertical="center"/>
    </xf>
    <xf numFmtId="43" fontId="17" fillId="3" borderId="23" xfId="1" applyFont="1" applyFill="1" applyBorder="1" applyAlignment="1">
      <alignment vertical="center"/>
    </xf>
    <xf numFmtId="0" fontId="18" fillId="3" borderId="39" xfId="0" applyFont="1" applyFill="1" applyBorder="1"/>
    <xf numFmtId="0" fontId="6" fillId="3" borderId="40" xfId="0" applyFont="1" applyFill="1" applyBorder="1"/>
    <xf numFmtId="0" fontId="7" fillId="3" borderId="41" xfId="0" applyFont="1" applyFill="1" applyBorder="1"/>
    <xf numFmtId="0" fontId="7" fillId="3" borderId="40" xfId="0" applyFont="1" applyFill="1" applyBorder="1"/>
    <xf numFmtId="0" fontId="19" fillId="3" borderId="41" xfId="0" applyFont="1" applyFill="1" applyBorder="1" applyAlignment="1">
      <alignment wrapText="1"/>
    </xf>
    <xf numFmtId="0" fontId="19" fillId="3" borderId="39" xfId="0" applyFont="1" applyFill="1" applyBorder="1" applyAlignment="1">
      <alignment wrapText="1"/>
    </xf>
    <xf numFmtId="0" fontId="6" fillId="3" borderId="41" xfId="0" applyFont="1" applyFill="1" applyBorder="1"/>
    <xf numFmtId="0" fontId="19" fillId="3" borderId="40" xfId="0" applyFont="1" applyFill="1" applyBorder="1"/>
    <xf numFmtId="0" fontId="0" fillId="0" borderId="0" xfId="0" applyProtection="1">
      <protection locked="0"/>
    </xf>
    <xf numFmtId="0" fontId="18" fillId="0" borderId="36" xfId="0" applyFont="1" applyBorder="1" applyProtection="1">
      <protection locked="0"/>
    </xf>
    <xf numFmtId="43" fontId="7" fillId="0" borderId="30" xfId="1" applyFont="1" applyBorder="1" applyProtection="1">
      <protection locked="0"/>
    </xf>
    <xf numFmtId="0" fontId="7" fillId="0" borderId="3" xfId="0" applyFont="1" applyBorder="1" applyProtection="1">
      <protection locked="0"/>
    </xf>
    <xf numFmtId="43" fontId="7" fillId="0" borderId="9" xfId="1" applyFont="1" applyBorder="1" applyProtection="1">
      <protection locked="0"/>
    </xf>
    <xf numFmtId="0" fontId="7" fillId="0" borderId="37" xfId="0" applyFont="1" applyBorder="1" applyProtection="1">
      <protection locked="0"/>
    </xf>
    <xf numFmtId="43" fontId="7" fillId="0" borderId="14" xfId="1" applyFont="1" applyBorder="1" applyProtection="1">
      <protection locked="0"/>
    </xf>
    <xf numFmtId="43" fontId="7" fillId="0" borderId="3" xfId="1" applyFont="1" applyBorder="1" applyProtection="1">
      <protection locked="0"/>
    </xf>
    <xf numFmtId="0" fontId="19" fillId="0" borderId="37" xfId="0" applyFont="1" applyBorder="1" applyProtection="1">
      <protection locked="0"/>
    </xf>
    <xf numFmtId="0" fontId="7" fillId="0" borderId="36" xfId="0" applyFont="1" applyBorder="1" applyProtection="1">
      <protection locked="0"/>
    </xf>
    <xf numFmtId="0" fontId="19" fillId="0" borderId="36" xfId="0" applyFont="1" applyBorder="1" applyProtection="1">
      <protection locked="0"/>
    </xf>
    <xf numFmtId="0" fontId="19" fillId="0" borderId="3" xfId="0" applyFont="1" applyBorder="1" applyProtection="1">
      <protection locked="0"/>
    </xf>
    <xf numFmtId="0" fontId="16"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15" fillId="0" borderId="0" xfId="0" applyFont="1" applyProtection="1">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16" xfId="0" applyFont="1" applyBorder="1" applyAlignment="1" applyProtection="1">
      <alignment horizontal="center"/>
      <protection locked="0"/>
    </xf>
    <xf numFmtId="0" fontId="7" fillId="0" borderId="17"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9" xfId="0" applyFont="1" applyBorder="1" applyAlignment="1" applyProtection="1">
      <alignment horizontal="center"/>
      <protection locked="0"/>
    </xf>
    <xf numFmtId="0" fontId="7" fillId="0" borderId="31" xfId="0" applyFont="1" applyBorder="1" applyAlignment="1" applyProtection="1">
      <alignment horizontal="center"/>
      <protection locked="0"/>
    </xf>
    <xf numFmtId="0" fontId="7" fillId="0" borderId="32" xfId="0" applyFont="1" applyBorder="1" applyAlignment="1" applyProtection="1">
      <alignment horizont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5" fillId="0" borderId="1" xfId="0" applyFont="1" applyBorder="1" applyProtection="1">
      <protection locked="0"/>
    </xf>
    <xf numFmtId="0" fontId="5" fillId="0" borderId="9" xfId="0" applyFont="1" applyBorder="1" applyProtection="1">
      <protection locked="0"/>
    </xf>
    <xf numFmtId="0" fontId="11" fillId="0" borderId="17" xfId="0" applyFont="1" applyBorder="1" applyAlignment="1" applyProtection="1">
      <alignment horizontal="center" vertical="center"/>
      <protection locked="0"/>
    </xf>
    <xf numFmtId="0" fontId="10" fillId="0" borderId="9" xfId="0" applyFont="1" applyBorder="1" applyAlignment="1" applyProtection="1">
      <alignment vertical="center"/>
      <protection locked="0"/>
    </xf>
    <xf numFmtId="0" fontId="11" fillId="0" borderId="9" xfId="0" applyFont="1" applyBorder="1" applyAlignment="1" applyProtection="1">
      <alignment horizontal="center" vertical="center"/>
      <protection locked="0"/>
    </xf>
    <xf numFmtId="0" fontId="11" fillId="0" borderId="9" xfId="0" applyFont="1" applyBorder="1" applyAlignment="1" applyProtection="1">
      <alignment horizontal="center" vertical="center" wrapText="1"/>
      <protection locked="0"/>
    </xf>
    <xf numFmtId="0" fontId="11" fillId="0" borderId="32" xfId="0" applyFont="1" applyBorder="1" applyAlignment="1" applyProtection="1">
      <alignment horizontal="center"/>
      <protection locked="0"/>
    </xf>
    <xf numFmtId="0" fontId="11" fillId="0" borderId="17" xfId="0" applyFont="1" applyBorder="1" applyAlignment="1" applyProtection="1">
      <alignment horizontal="center"/>
      <protection locked="0"/>
    </xf>
    <xf numFmtId="0" fontId="11" fillId="0" borderId="9" xfId="0" applyFont="1" applyBorder="1" applyAlignment="1" applyProtection="1">
      <alignment horizontal="center"/>
      <protection locked="0"/>
    </xf>
    <xf numFmtId="0" fontId="10" fillId="0" borderId="17" xfId="0" applyFont="1" applyBorder="1" applyAlignment="1" applyProtection="1">
      <alignment horizontal="center"/>
      <protection locked="0"/>
    </xf>
    <xf numFmtId="0" fontId="3" fillId="0" borderId="9" xfId="0" applyFont="1" applyBorder="1" applyProtection="1">
      <protection locked="0"/>
    </xf>
    <xf numFmtId="0" fontId="11" fillId="0" borderId="14" xfId="0" applyFont="1" applyBorder="1" applyAlignment="1" applyProtection="1">
      <alignment horizontal="center" vertical="center" wrapText="1"/>
      <protection locked="0"/>
    </xf>
    <xf numFmtId="43" fontId="6" fillId="6" borderId="16" xfId="1" applyFont="1" applyFill="1" applyBorder="1" applyAlignment="1" applyProtection="1">
      <protection locked="0"/>
    </xf>
    <xf numFmtId="9" fontId="6" fillId="6" borderId="16" xfId="0" applyNumberFormat="1" applyFont="1" applyFill="1" applyBorder="1" applyAlignment="1" applyProtection="1">
      <alignment horizontal="center"/>
      <protection locked="0"/>
    </xf>
    <xf numFmtId="0" fontId="6" fillId="6" borderId="17" xfId="0" applyFont="1" applyFill="1" applyBorder="1" applyProtection="1">
      <protection locked="0"/>
    </xf>
    <xf numFmtId="165" fontId="6" fillId="6" borderId="1" xfId="1" applyNumberFormat="1" applyFont="1" applyFill="1" applyBorder="1" applyAlignment="1" applyProtection="1">
      <alignment vertical="center"/>
      <protection locked="0"/>
    </xf>
    <xf numFmtId="9" fontId="6" fillId="6" borderId="1" xfId="0" applyNumberFormat="1" applyFont="1" applyFill="1" applyBorder="1" applyAlignment="1" applyProtection="1">
      <alignment horizontal="center" vertical="center"/>
      <protection locked="0"/>
    </xf>
    <xf numFmtId="0" fontId="6" fillId="6" borderId="9" xfId="0" applyFont="1" applyFill="1" applyBorder="1" applyAlignment="1" applyProtection="1">
      <alignment vertical="center"/>
      <protection locked="0"/>
    </xf>
    <xf numFmtId="0" fontId="5" fillId="6" borderId="1" xfId="0" applyFont="1" applyFill="1" applyBorder="1" applyAlignment="1" applyProtection="1">
      <alignment vertical="center"/>
      <protection locked="0"/>
    </xf>
    <xf numFmtId="0" fontId="5" fillId="6" borderId="9" xfId="0" applyFont="1" applyFill="1" applyBorder="1" applyAlignment="1" applyProtection="1">
      <alignment vertical="center"/>
      <protection locked="0"/>
    </xf>
    <xf numFmtId="164" fontId="6" fillId="6" borderId="1" xfId="1" applyNumberFormat="1" applyFont="1" applyFill="1" applyBorder="1" applyAlignment="1" applyProtection="1">
      <alignment horizontal="center"/>
      <protection locked="0"/>
    </xf>
    <xf numFmtId="0" fontId="6" fillId="6" borderId="9" xfId="0" applyFont="1" applyFill="1" applyBorder="1" applyProtection="1">
      <protection locked="0"/>
    </xf>
    <xf numFmtId="2" fontId="6" fillId="6" borderId="1" xfId="0" applyNumberFormat="1" applyFont="1" applyFill="1" applyBorder="1" applyAlignment="1" applyProtection="1">
      <alignment horizontal="center"/>
      <protection locked="0"/>
    </xf>
    <xf numFmtId="166" fontId="6" fillId="6" borderId="9" xfId="0" applyNumberFormat="1" applyFont="1" applyFill="1" applyBorder="1" applyProtection="1">
      <protection locked="0"/>
    </xf>
    <xf numFmtId="164" fontId="6" fillId="6" borderId="1" xfId="1" applyNumberFormat="1" applyFont="1" applyFill="1" applyBorder="1" applyAlignment="1" applyProtection="1">
      <alignment horizontal="center" vertical="center"/>
      <protection locked="0"/>
    </xf>
    <xf numFmtId="2" fontId="6" fillId="6" borderId="1" xfId="0" applyNumberFormat="1" applyFont="1" applyFill="1" applyBorder="1" applyAlignment="1" applyProtection="1">
      <alignment horizontal="center" vertical="center"/>
      <protection locked="0"/>
    </xf>
    <xf numFmtId="166" fontId="6" fillId="6" borderId="9" xfId="0" applyNumberFormat="1" applyFont="1" applyFill="1" applyBorder="1" applyAlignment="1" applyProtection="1">
      <alignment vertical="center"/>
      <protection locked="0"/>
    </xf>
    <xf numFmtId="0" fontId="5" fillId="6" borderId="1" xfId="0" applyFont="1" applyFill="1" applyBorder="1" applyProtection="1">
      <protection locked="0"/>
    </xf>
    <xf numFmtId="0" fontId="5" fillId="6" borderId="9" xfId="0" applyFont="1" applyFill="1" applyBorder="1" applyProtection="1">
      <protection locked="0"/>
    </xf>
    <xf numFmtId="2" fontId="6" fillId="6" borderId="1" xfId="0" applyNumberFormat="1" applyFont="1" applyFill="1" applyBorder="1" applyAlignment="1" applyProtection="1">
      <alignment horizontal="center" vertical="center" wrapText="1"/>
      <protection locked="0"/>
    </xf>
    <xf numFmtId="164" fontId="6" fillId="6" borderId="31" xfId="1" applyNumberFormat="1" applyFont="1" applyFill="1" applyBorder="1" applyAlignment="1" applyProtection="1">
      <alignment horizontal="center" vertical="center"/>
      <protection locked="0"/>
    </xf>
    <xf numFmtId="2" fontId="6" fillId="6" borderId="31" xfId="0" applyNumberFormat="1" applyFont="1" applyFill="1" applyBorder="1" applyAlignment="1" applyProtection="1">
      <alignment horizontal="center" vertical="center"/>
      <protection locked="0"/>
    </xf>
    <xf numFmtId="166" fontId="6" fillId="6" borderId="32" xfId="0" applyNumberFormat="1" applyFont="1" applyFill="1" applyBorder="1" applyProtection="1">
      <protection locked="0"/>
    </xf>
    <xf numFmtId="164" fontId="6" fillId="6" borderId="16" xfId="1" applyNumberFormat="1" applyFont="1" applyFill="1" applyBorder="1" applyAlignment="1" applyProtection="1">
      <alignment horizontal="center" vertical="center"/>
      <protection locked="0"/>
    </xf>
    <xf numFmtId="2" fontId="6" fillId="6" borderId="16" xfId="0" applyNumberFormat="1" applyFont="1" applyFill="1" applyBorder="1" applyAlignment="1" applyProtection="1">
      <alignment horizontal="center" vertical="center"/>
      <protection locked="0"/>
    </xf>
    <xf numFmtId="166" fontId="6" fillId="6" borderId="17" xfId="0" applyNumberFormat="1" applyFont="1" applyFill="1" applyBorder="1" applyProtection="1">
      <protection locked="0"/>
    </xf>
    <xf numFmtId="166" fontId="6" fillId="6" borderId="1" xfId="0" applyNumberFormat="1" applyFont="1" applyFill="1" applyBorder="1" applyProtection="1">
      <protection locked="0"/>
    </xf>
    <xf numFmtId="0" fontId="5" fillId="6" borderId="31" xfId="0" applyFont="1" applyFill="1" applyBorder="1" applyProtection="1">
      <protection locked="0"/>
    </xf>
    <xf numFmtId="0" fontId="5" fillId="6" borderId="32" xfId="0" applyFont="1" applyFill="1" applyBorder="1" applyProtection="1">
      <protection locked="0"/>
    </xf>
    <xf numFmtId="0" fontId="5" fillId="6" borderId="16" xfId="0" applyFont="1" applyFill="1" applyBorder="1" applyProtection="1">
      <protection locked="0"/>
    </xf>
    <xf numFmtId="0" fontId="5" fillId="6" borderId="17" xfId="0" applyFont="1" applyFill="1" applyBorder="1" applyProtection="1">
      <protection locked="0"/>
    </xf>
    <xf numFmtId="164" fontId="6" fillId="6" borderId="9" xfId="1" applyNumberFormat="1" applyFont="1" applyFill="1" applyBorder="1" applyAlignment="1" applyProtection="1">
      <alignment horizontal="center" vertical="center"/>
      <protection locked="0"/>
    </xf>
    <xf numFmtId="164" fontId="6" fillId="6" borderId="13" xfId="1" applyNumberFormat="1" applyFont="1" applyFill="1" applyBorder="1" applyAlignment="1" applyProtection="1">
      <alignment horizontal="center" vertical="center"/>
      <protection locked="0"/>
    </xf>
    <xf numFmtId="2" fontId="6" fillId="6" borderId="13" xfId="0" applyNumberFormat="1" applyFont="1" applyFill="1" applyBorder="1" applyAlignment="1" applyProtection="1">
      <alignment horizontal="center" vertical="center"/>
      <protection locked="0"/>
    </xf>
    <xf numFmtId="166" fontId="6" fillId="6" borderId="14" xfId="0" applyNumberFormat="1" applyFont="1" applyFill="1" applyBorder="1" applyProtection="1">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12" fillId="0" borderId="1" xfId="0" applyFont="1" applyBorder="1" applyAlignment="1" applyProtection="1">
      <alignment vertical="center"/>
      <protection locked="0"/>
    </xf>
    <xf numFmtId="0" fontId="12" fillId="0" borderId="9" xfId="0" applyFont="1" applyBorder="1" applyAlignment="1" applyProtection="1">
      <alignment vertical="center"/>
      <protection locked="0"/>
    </xf>
    <xf numFmtId="0" fontId="0" fillId="0" borderId="1"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 xfId="0" applyBorder="1" applyAlignment="1" applyProtection="1">
      <alignment horizontal="center"/>
      <protection locked="0"/>
    </xf>
    <xf numFmtId="0" fontId="0" fillId="0" borderId="9" xfId="0" applyBorder="1" applyAlignment="1" applyProtection="1">
      <alignment horizontal="center"/>
      <protection locked="0"/>
    </xf>
    <xf numFmtId="0" fontId="12" fillId="0" borderId="1" xfId="0" applyFont="1" applyBorder="1" applyProtection="1">
      <protection locked="0"/>
    </xf>
    <xf numFmtId="0" fontId="12" fillId="0" borderId="9" xfId="0" applyFont="1" applyBorder="1" applyProtection="1">
      <protection locked="0"/>
    </xf>
    <xf numFmtId="0" fontId="12" fillId="0" borderId="13" xfId="0" applyFont="1" applyBorder="1" applyProtection="1">
      <protection locked="0"/>
    </xf>
    <xf numFmtId="0" fontId="12" fillId="0" borderId="14" xfId="0" applyFont="1" applyBorder="1" applyProtection="1">
      <protection locked="0"/>
    </xf>
    <xf numFmtId="0" fontId="10" fillId="3" borderId="8" xfId="0" applyFont="1" applyFill="1" applyBorder="1" applyAlignment="1" applyProtection="1">
      <alignment horizontal="left" vertical="center" indent="6"/>
      <protection locked="0"/>
    </xf>
    <xf numFmtId="0" fontId="5" fillId="0" borderId="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6" fillId="0" borderId="1" xfId="0" applyFont="1" applyBorder="1" applyAlignment="1" applyProtection="1">
      <alignment wrapText="1"/>
      <protection locked="0"/>
    </xf>
    <xf numFmtId="0" fontId="6" fillId="0" borderId="9" xfId="0" applyFont="1" applyBorder="1" applyAlignment="1" applyProtection="1">
      <alignment wrapText="1"/>
      <protection locked="0"/>
    </xf>
    <xf numFmtId="0" fontId="7" fillId="0" borderId="1"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 xfId="0" applyFont="1" applyBorder="1" applyProtection="1">
      <protection locked="0"/>
    </xf>
    <xf numFmtId="0" fontId="7" fillId="0" borderId="9" xfId="0" applyFont="1" applyBorder="1" applyProtection="1">
      <protection locked="0"/>
    </xf>
    <xf numFmtId="0" fontId="7" fillId="0" borderId="31" xfId="0" applyFont="1" applyBorder="1" applyProtection="1">
      <protection locked="0"/>
    </xf>
    <xf numFmtId="0" fontId="7" fillId="0" borderId="32" xfId="0" applyFont="1" applyBorder="1" applyProtection="1">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31" xfId="0" applyFont="1" applyBorder="1" applyAlignment="1" applyProtection="1">
      <alignment horizontal="left" vertical="center"/>
      <protection locked="0"/>
    </xf>
    <xf numFmtId="0" fontId="7" fillId="0" borderId="32" xfId="0" applyFont="1" applyBorder="1" applyAlignment="1" applyProtection="1">
      <alignment horizontal="left" vertical="center"/>
      <protection locked="0"/>
    </xf>
    <xf numFmtId="0" fontId="8" fillId="0" borderId="1"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6" fillId="0" borderId="1" xfId="0" applyFont="1" applyBorder="1" applyProtection="1">
      <protection locked="0"/>
    </xf>
    <xf numFmtId="0" fontId="6" fillId="0" borderId="9" xfId="0" applyFont="1" applyBorder="1" applyProtection="1">
      <protection locked="0"/>
    </xf>
    <xf numFmtId="0" fontId="5" fillId="0" borderId="31" xfId="0" applyFont="1" applyBorder="1" applyProtection="1">
      <protection locked="0"/>
    </xf>
    <xf numFmtId="0" fontId="5" fillId="0" borderId="32" xfId="0" applyFont="1" applyBorder="1" applyProtection="1">
      <protection locked="0"/>
    </xf>
    <xf numFmtId="0" fontId="3" fillId="6" borderId="16" xfId="0" applyFont="1" applyFill="1" applyBorder="1" applyAlignment="1" applyProtection="1">
      <alignment vertical="center"/>
      <protection locked="0"/>
    </xf>
    <xf numFmtId="0" fontId="3" fillId="6" borderId="17" xfId="0" applyFont="1" applyFill="1" applyBorder="1" applyAlignment="1" applyProtection="1">
      <alignment vertical="center"/>
      <protection locked="0"/>
    </xf>
    <xf numFmtId="0" fontId="3" fillId="6" borderId="1" xfId="0" applyFont="1" applyFill="1" applyBorder="1" applyAlignment="1" applyProtection="1">
      <alignment vertical="center"/>
      <protection locked="0"/>
    </xf>
    <xf numFmtId="0" fontId="3" fillId="6" borderId="9" xfId="0" applyFont="1" applyFill="1" applyBorder="1" applyAlignment="1" applyProtection="1">
      <alignment vertical="center"/>
      <protection locked="0"/>
    </xf>
    <xf numFmtId="0" fontId="11" fillId="6" borderId="1" xfId="0" applyFont="1" applyFill="1" applyBorder="1" applyProtection="1">
      <protection locked="0"/>
    </xf>
    <xf numFmtId="0" fontId="11" fillId="6" borderId="9" xfId="0" applyFont="1" applyFill="1" applyBorder="1" applyProtection="1">
      <protection locked="0"/>
    </xf>
    <xf numFmtId="0" fontId="3" fillId="6" borderId="1" xfId="0" applyFont="1" applyFill="1" applyBorder="1" applyProtection="1">
      <protection locked="0"/>
    </xf>
    <xf numFmtId="0" fontId="3" fillId="6" borderId="9" xfId="0" applyFont="1" applyFill="1" applyBorder="1" applyProtection="1">
      <protection locked="0"/>
    </xf>
    <xf numFmtId="0" fontId="3" fillId="6" borderId="13" xfId="0" applyFont="1" applyFill="1" applyBorder="1" applyProtection="1">
      <protection locked="0"/>
    </xf>
    <xf numFmtId="0" fontId="3" fillId="6" borderId="14" xfId="0" applyFont="1" applyFill="1" applyBorder="1" applyProtection="1">
      <protection locked="0"/>
    </xf>
    <xf numFmtId="0" fontId="6" fillId="0" borderId="40" xfId="2" applyFont="1" applyBorder="1" applyAlignment="1" applyProtection="1">
      <alignment vertical="center"/>
      <protection locked="0"/>
    </xf>
    <xf numFmtId="0" fontId="6" fillId="0" borderId="42" xfId="2" applyFont="1" applyBorder="1" applyAlignment="1" applyProtection="1">
      <alignment vertical="center"/>
      <protection locked="0"/>
    </xf>
    <xf numFmtId="0" fontId="6" fillId="0" borderId="41" xfId="2" applyFont="1" applyBorder="1" applyAlignment="1" applyProtection="1">
      <alignment vertical="center"/>
      <protection locked="0"/>
    </xf>
    <xf numFmtId="0" fontId="6" fillId="0" borderId="11" xfId="2" applyFont="1" applyBorder="1" applyAlignment="1" applyProtection="1">
      <alignment vertical="center"/>
      <protection locked="0"/>
    </xf>
    <xf numFmtId="0" fontId="6" fillId="0" borderId="44" xfId="2" applyFont="1" applyBorder="1" applyAlignment="1" applyProtection="1">
      <alignment vertical="center"/>
      <protection locked="0"/>
    </xf>
    <xf numFmtId="43" fontId="12" fillId="3" borderId="31" xfId="1" applyFont="1" applyFill="1" applyBorder="1" applyAlignment="1">
      <alignment vertical="center"/>
    </xf>
    <xf numFmtId="43" fontId="12" fillId="3" borderId="32" xfId="1" applyFont="1" applyFill="1" applyBorder="1" applyAlignment="1">
      <alignment vertical="center"/>
    </xf>
    <xf numFmtId="0" fontId="12" fillId="3" borderId="15" xfId="0" applyFont="1" applyFill="1" applyBorder="1"/>
    <xf numFmtId="0" fontId="12" fillId="3" borderId="1" xfId="0" applyFont="1" applyFill="1" applyBorder="1" applyAlignment="1">
      <alignment horizontal="center"/>
    </xf>
    <xf numFmtId="0" fontId="12" fillId="3" borderId="8" xfId="0" applyFont="1" applyFill="1" applyBorder="1" applyAlignment="1">
      <alignment wrapText="1"/>
    </xf>
    <xf numFmtId="0" fontId="12" fillId="3" borderId="1" xfId="0" applyFont="1" applyFill="1" applyBorder="1" applyAlignment="1">
      <alignment horizontal="center" wrapText="1"/>
    </xf>
    <xf numFmtId="0" fontId="12" fillId="3" borderId="8" xfId="0" applyFont="1" applyFill="1" applyBorder="1" applyAlignment="1">
      <alignment horizontal="left" vertical="top" wrapText="1"/>
    </xf>
    <xf numFmtId="0" fontId="12" fillId="3" borderId="1" xfId="0" applyFont="1" applyFill="1" applyBorder="1" applyAlignment="1">
      <alignment horizontal="center" vertical="center"/>
    </xf>
    <xf numFmtId="0" fontId="12" fillId="3" borderId="8"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0" fillId="0" borderId="16" xfId="0" applyBorder="1" applyProtection="1">
      <protection locked="0"/>
    </xf>
    <xf numFmtId="0" fontId="0" fillId="0" borderId="17" xfId="0" applyBorder="1" applyProtection="1">
      <protection locked="0"/>
    </xf>
    <xf numFmtId="0" fontId="0" fillId="0" borderId="1" xfId="0" applyBorder="1" applyProtection="1">
      <protection locked="0"/>
    </xf>
    <xf numFmtId="0" fontId="0" fillId="0" borderId="9" xfId="0" applyBorder="1" applyProtection="1">
      <protection locked="0"/>
    </xf>
    <xf numFmtId="0" fontId="0" fillId="0" borderId="13" xfId="0" applyBorder="1" applyProtection="1">
      <protection locked="0"/>
    </xf>
    <xf numFmtId="0" fontId="0" fillId="0" borderId="14" xfId="0" applyBorder="1" applyProtection="1">
      <protection locked="0"/>
    </xf>
    <xf numFmtId="0" fontId="21" fillId="3" borderId="28" xfId="0" applyFont="1" applyFill="1" applyBorder="1" applyAlignment="1">
      <alignment horizontal="center" vertical="center"/>
    </xf>
    <xf numFmtId="0" fontId="21" fillId="3" borderId="43" xfId="0" applyFont="1" applyFill="1" applyBorder="1" applyAlignment="1">
      <alignment horizontal="center" vertical="center"/>
    </xf>
    <xf numFmtId="0" fontId="21" fillId="3" borderId="43" xfId="0" applyFont="1" applyFill="1" applyBorder="1" applyAlignment="1">
      <alignment horizontal="center" vertical="center" wrapText="1"/>
    </xf>
    <xf numFmtId="0" fontId="21" fillId="3" borderId="29" xfId="0" applyFont="1" applyFill="1" applyBorder="1" applyAlignment="1">
      <alignment horizontal="center" vertical="center" wrapText="1"/>
    </xf>
    <xf numFmtId="0" fontId="21" fillId="3" borderId="15" xfId="0" applyFont="1" applyFill="1" applyBorder="1" applyAlignment="1">
      <alignment vertical="center"/>
    </xf>
    <xf numFmtId="0" fontId="22" fillId="3" borderId="16" xfId="0" applyFont="1" applyFill="1" applyBorder="1" applyAlignment="1">
      <alignment horizontal="center" vertical="center"/>
    </xf>
    <xf numFmtId="0" fontId="23" fillId="3" borderId="16" xfId="0" applyFont="1" applyFill="1" applyBorder="1" applyAlignment="1">
      <alignment horizontal="center" vertical="center"/>
    </xf>
    <xf numFmtId="0" fontId="23" fillId="4" borderId="16" xfId="0" applyFont="1" applyFill="1" applyBorder="1" applyAlignment="1">
      <alignment horizontal="center" vertical="center" wrapText="1"/>
    </xf>
    <xf numFmtId="0" fontId="24" fillId="0" borderId="17" xfId="0" applyFont="1" applyBorder="1" applyProtection="1">
      <protection locked="0"/>
    </xf>
    <xf numFmtId="0" fontId="23" fillId="3" borderId="8" xfId="0" applyFont="1" applyFill="1" applyBorder="1" applyAlignment="1">
      <alignment horizontal="left" vertical="center" indent="13"/>
    </xf>
    <xf numFmtId="0" fontId="22" fillId="3" borderId="1" xfId="0" applyFont="1" applyFill="1" applyBorder="1" applyAlignment="1">
      <alignment horizontal="center" vertical="center"/>
    </xf>
    <xf numFmtId="0" fontId="23" fillId="3" borderId="1" xfId="0" applyFont="1" applyFill="1" applyBorder="1" applyAlignment="1">
      <alignment horizontal="center" vertical="center"/>
    </xf>
    <xf numFmtId="0" fontId="23" fillId="4" borderId="1" xfId="0" applyFont="1" applyFill="1" applyBorder="1" applyAlignment="1">
      <alignment horizontal="center" vertical="center" wrapText="1"/>
    </xf>
    <xf numFmtId="0" fontId="24" fillId="0" borderId="9" xfId="0" applyFont="1" applyBorder="1" applyProtection="1">
      <protection locked="0"/>
    </xf>
    <xf numFmtId="0" fontId="21" fillId="3" borderId="8" xfId="0" applyFont="1" applyFill="1" applyBorder="1" applyAlignment="1">
      <alignment vertical="center"/>
    </xf>
    <xf numFmtId="0" fontId="23" fillId="4" borderId="1" xfId="0" applyFont="1" applyFill="1" applyBorder="1" applyAlignment="1">
      <alignment horizontal="center" vertical="center"/>
    </xf>
    <xf numFmtId="0" fontId="23" fillId="3" borderId="8" xfId="0" applyFont="1" applyFill="1" applyBorder="1" applyAlignment="1">
      <alignment horizontal="left" vertical="center" indent="7"/>
    </xf>
    <xf numFmtId="0" fontId="23" fillId="3" borderId="8" xfId="0" applyFont="1" applyFill="1" applyBorder="1" applyAlignment="1">
      <alignment horizontal="left" indent="13"/>
    </xf>
    <xf numFmtId="0" fontId="21" fillId="3" borderId="8" xfId="0" applyFont="1" applyFill="1" applyBorder="1"/>
    <xf numFmtId="0" fontId="23" fillId="3" borderId="1" xfId="0" applyFont="1" applyFill="1" applyBorder="1" applyAlignment="1">
      <alignment horizontal="center"/>
    </xf>
    <xf numFmtId="0" fontId="23" fillId="4" borderId="1" xfId="0" applyFont="1" applyFill="1" applyBorder="1" applyAlignment="1">
      <alignment horizontal="center"/>
    </xf>
    <xf numFmtId="0" fontId="25" fillId="3" borderId="8" xfId="0" applyFont="1" applyFill="1" applyBorder="1" applyAlignment="1">
      <alignment horizontal="left" indent="13"/>
    </xf>
    <xf numFmtId="0" fontId="25" fillId="3" borderId="8" xfId="0" applyFont="1" applyFill="1" applyBorder="1" applyAlignment="1">
      <alignment horizontal="left" indent="12"/>
    </xf>
    <xf numFmtId="0" fontId="23" fillId="3" borderId="34" xfId="0" applyFont="1" applyFill="1" applyBorder="1" applyAlignment="1">
      <alignment horizontal="left" indent="12"/>
    </xf>
    <xf numFmtId="0" fontId="22" fillId="3" borderId="31" xfId="0" applyFont="1" applyFill="1" applyBorder="1" applyAlignment="1">
      <alignment horizontal="center" vertical="center"/>
    </xf>
    <xf numFmtId="0" fontId="23" fillId="3" borderId="31" xfId="0" applyFont="1" applyFill="1" applyBorder="1" applyAlignment="1">
      <alignment horizontal="center"/>
    </xf>
    <xf numFmtId="0" fontId="23" fillId="4" borderId="31" xfId="0" applyFont="1" applyFill="1" applyBorder="1" applyAlignment="1">
      <alignment horizontal="center"/>
    </xf>
    <xf numFmtId="0" fontId="24" fillId="0" borderId="32" xfId="0" applyFont="1" applyBorder="1" applyProtection="1">
      <protection locked="0"/>
    </xf>
    <xf numFmtId="0" fontId="21" fillId="3" borderId="16" xfId="0" applyFont="1" applyFill="1" applyBorder="1" applyAlignment="1">
      <alignment horizontal="left" vertical="center" indent="4"/>
    </xf>
    <xf numFmtId="0" fontId="26" fillId="3" borderId="16" xfId="0" applyFont="1" applyFill="1" applyBorder="1" applyAlignment="1">
      <alignment horizontal="center" vertical="center"/>
    </xf>
    <xf numFmtId="0" fontId="21" fillId="3" borderId="16" xfId="0" applyFont="1" applyFill="1" applyBorder="1" applyAlignment="1">
      <alignment horizontal="center" vertical="center"/>
    </xf>
    <xf numFmtId="0" fontId="21" fillId="0" borderId="17" xfId="0" applyFont="1" applyBorder="1" applyAlignment="1" applyProtection="1">
      <alignment horizontal="center" vertical="center"/>
      <protection locked="0"/>
    </xf>
    <xf numFmtId="0" fontId="23" fillId="3" borderId="1" xfId="0" applyFont="1" applyFill="1" applyBorder="1" applyAlignment="1">
      <alignment horizontal="left" vertical="center" indent="6"/>
    </xf>
    <xf numFmtId="0" fontId="26" fillId="3" borderId="1" xfId="0" applyFont="1" applyFill="1" applyBorder="1" applyAlignment="1">
      <alignment horizontal="center" vertical="center"/>
    </xf>
    <xf numFmtId="0" fontId="21"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21" fillId="0" borderId="9" xfId="0" applyFont="1" applyBorder="1" applyAlignment="1" applyProtection="1">
      <alignment horizontal="center" vertical="center"/>
      <protection locked="0"/>
    </xf>
    <xf numFmtId="0" fontId="21" fillId="3" borderId="8" xfId="0" applyFont="1" applyFill="1" applyBorder="1" applyAlignment="1">
      <alignment horizontal="center" vertical="center"/>
    </xf>
    <xf numFmtId="0" fontId="21" fillId="3" borderId="51" xfId="0" applyFont="1" applyFill="1" applyBorder="1" applyAlignment="1">
      <alignment horizontal="left" vertical="center" indent="4"/>
    </xf>
    <xf numFmtId="0" fontId="22" fillId="3" borderId="50" xfId="0" applyFont="1" applyFill="1" applyBorder="1" applyAlignment="1">
      <alignment horizontal="center" vertical="center"/>
    </xf>
    <xf numFmtId="0" fontId="23" fillId="3" borderId="50" xfId="0" applyFont="1" applyFill="1" applyBorder="1" applyAlignment="1">
      <alignment horizontal="center"/>
    </xf>
    <xf numFmtId="0" fontId="23" fillId="4" borderId="50" xfId="0" applyFont="1" applyFill="1" applyBorder="1" applyAlignment="1">
      <alignment horizontal="center"/>
    </xf>
    <xf numFmtId="0" fontId="24" fillId="0" borderId="33" xfId="0" applyFont="1" applyBorder="1" applyProtection="1">
      <protection locked="0"/>
    </xf>
    <xf numFmtId="0" fontId="23" fillId="3" borderId="8" xfId="0" applyFont="1" applyFill="1" applyBorder="1" applyAlignment="1">
      <alignment horizontal="left" vertical="center" indent="12"/>
    </xf>
    <xf numFmtId="0" fontId="21" fillId="3" borderId="8" xfId="0" applyFont="1" applyFill="1" applyBorder="1" applyAlignment="1">
      <alignment horizontal="left" vertical="center" indent="4"/>
    </xf>
    <xf numFmtId="0" fontId="23" fillId="3" borderId="8" xfId="0" applyFont="1" applyFill="1" applyBorder="1" applyAlignment="1">
      <alignment horizontal="left" indent="12"/>
    </xf>
    <xf numFmtId="0" fontId="22" fillId="3" borderId="1" xfId="0" applyFont="1" applyFill="1" applyBorder="1" applyAlignment="1">
      <alignment horizontal="center"/>
    </xf>
    <xf numFmtId="0" fontId="21" fillId="3" borderId="8" xfId="0" applyFont="1" applyFill="1" applyBorder="1" applyAlignment="1">
      <alignment horizontal="left" vertical="center" indent="3"/>
    </xf>
    <xf numFmtId="0" fontId="21" fillId="3" borderId="8" xfId="0" applyFont="1" applyFill="1" applyBorder="1" applyAlignment="1">
      <alignment horizontal="left" indent="3"/>
    </xf>
    <xf numFmtId="0" fontId="27" fillId="3" borderId="8" xfId="0" applyFont="1" applyFill="1" applyBorder="1" applyAlignment="1">
      <alignment horizontal="left" indent="12"/>
    </xf>
    <xf numFmtId="0" fontId="28" fillId="3" borderId="1" xfId="0" applyFont="1" applyFill="1" applyBorder="1" applyAlignment="1">
      <alignment horizontal="center"/>
    </xf>
    <xf numFmtId="0" fontId="29" fillId="3" borderId="1" xfId="0" applyFont="1" applyFill="1" applyBorder="1" applyAlignment="1">
      <alignment horizontal="center"/>
    </xf>
    <xf numFmtId="0" fontId="30" fillId="3" borderId="8" xfId="0" applyFont="1" applyFill="1" applyBorder="1" applyAlignment="1">
      <alignment horizontal="left" indent="2"/>
    </xf>
    <xf numFmtId="0" fontId="27" fillId="3" borderId="34" xfId="0" applyFont="1" applyFill="1" applyBorder="1" applyAlignment="1">
      <alignment horizontal="left" indent="12"/>
    </xf>
    <xf numFmtId="0" fontId="23" fillId="3" borderId="31" xfId="0" applyFont="1" applyFill="1" applyBorder="1" applyAlignment="1">
      <alignment horizontal="center" vertical="center"/>
    </xf>
    <xf numFmtId="0" fontId="23" fillId="4" borderId="31" xfId="0" applyFont="1" applyFill="1" applyBorder="1" applyAlignment="1">
      <alignment horizontal="center" vertical="center" wrapText="1"/>
    </xf>
    <xf numFmtId="0" fontId="21" fillId="5" borderId="15" xfId="0" applyFont="1" applyFill="1" applyBorder="1" applyAlignment="1">
      <alignment vertical="center"/>
    </xf>
    <xf numFmtId="0" fontId="31" fillId="5" borderId="8" xfId="0" applyFont="1" applyFill="1" applyBorder="1" applyAlignment="1">
      <alignment horizontal="left" vertical="center" indent="12"/>
    </xf>
    <xf numFmtId="0" fontId="33" fillId="3" borderId="1" xfId="0" applyFont="1" applyFill="1" applyBorder="1" applyAlignment="1">
      <alignment horizontal="center" vertical="center"/>
    </xf>
    <xf numFmtId="0" fontId="21" fillId="5" borderId="8" xfId="0" applyFont="1" applyFill="1" applyBorder="1" applyAlignment="1">
      <alignment vertical="center" wrapText="1"/>
    </xf>
    <xf numFmtId="0" fontId="26" fillId="5" borderId="1" xfId="0" applyFont="1" applyFill="1" applyBorder="1" applyAlignment="1">
      <alignment horizontal="center" vertical="center"/>
    </xf>
    <xf numFmtId="0" fontId="31" fillId="5" borderId="8" xfId="0" applyFont="1" applyFill="1" applyBorder="1" applyAlignment="1">
      <alignment horizontal="left" vertical="center" indent="13"/>
    </xf>
    <xf numFmtId="0" fontId="34" fillId="5" borderId="1" xfId="0" applyFont="1" applyFill="1" applyBorder="1" applyAlignment="1">
      <alignment horizontal="center" vertical="center"/>
    </xf>
    <xf numFmtId="0" fontId="35" fillId="5" borderId="8" xfId="0" applyFont="1" applyFill="1" applyBorder="1"/>
    <xf numFmtId="0" fontId="35" fillId="5" borderId="8" xfId="0" applyFont="1" applyFill="1" applyBorder="1" applyAlignment="1">
      <alignment vertical="center" wrapText="1"/>
    </xf>
    <xf numFmtId="0" fontId="21" fillId="3" borderId="8" xfId="0" applyFont="1" applyFill="1" applyBorder="1" applyAlignment="1">
      <alignment horizontal="left" indent="4"/>
    </xf>
    <xf numFmtId="0" fontId="23" fillId="3" borderId="34" xfId="0" applyFont="1" applyFill="1" applyBorder="1" applyAlignment="1">
      <alignment horizontal="left" indent="6"/>
    </xf>
    <xf numFmtId="0" fontId="26" fillId="3" borderId="31" xfId="0" applyFont="1" applyFill="1" applyBorder="1" applyAlignment="1">
      <alignment horizontal="center" vertical="center"/>
    </xf>
    <xf numFmtId="0" fontId="36" fillId="3" borderId="15" xfId="0" applyFont="1" applyFill="1" applyBorder="1" applyAlignment="1">
      <alignment horizontal="left" indent="5"/>
    </xf>
    <xf numFmtId="0" fontId="37" fillId="3" borderId="16" xfId="0" applyFont="1" applyFill="1" applyBorder="1" applyAlignment="1">
      <alignment horizontal="center" vertical="center"/>
    </xf>
    <xf numFmtId="0" fontId="23" fillId="3" borderId="16" xfId="0" applyFont="1" applyFill="1" applyBorder="1" applyAlignment="1">
      <alignment horizontal="center"/>
    </xf>
    <xf numFmtId="0" fontId="23" fillId="4" borderId="16" xfId="0" applyFont="1" applyFill="1" applyBorder="1" applyAlignment="1">
      <alignment horizontal="center"/>
    </xf>
    <xf numFmtId="0" fontId="38" fillId="3" borderId="8" xfId="0" applyFont="1" applyFill="1" applyBorder="1" applyAlignment="1">
      <alignment horizontal="left" indent="11"/>
    </xf>
    <xf numFmtId="0" fontId="37" fillId="3" borderId="1" xfId="0" applyFont="1" applyFill="1" applyBorder="1" applyAlignment="1">
      <alignment horizontal="center" vertical="center"/>
    </xf>
    <xf numFmtId="0" fontId="36" fillId="3" borderId="8" xfId="0" applyFont="1" applyFill="1" applyBorder="1" applyAlignment="1">
      <alignment horizontal="left" indent="5"/>
    </xf>
    <xf numFmtId="0" fontId="36" fillId="3" borderId="8" xfId="0" applyFont="1" applyFill="1" applyBorder="1" applyAlignment="1">
      <alignment horizontal="left" indent="4"/>
    </xf>
    <xf numFmtId="0" fontId="37" fillId="3" borderId="13" xfId="0" applyFont="1" applyFill="1" applyBorder="1" applyAlignment="1">
      <alignment horizontal="center" vertical="center"/>
    </xf>
    <xf numFmtId="0" fontId="23" fillId="3" borderId="13" xfId="0" applyFont="1" applyFill="1" applyBorder="1" applyAlignment="1">
      <alignment horizontal="center" vertical="center"/>
    </xf>
    <xf numFmtId="0" fontId="23" fillId="4" borderId="13" xfId="0" applyFont="1" applyFill="1" applyBorder="1" applyAlignment="1">
      <alignment horizontal="center" vertical="center"/>
    </xf>
    <xf numFmtId="0" fontId="24" fillId="0" borderId="14" xfId="0" applyFont="1" applyBorder="1" applyProtection="1">
      <protection locked="0"/>
    </xf>
    <xf numFmtId="0" fontId="39" fillId="3" borderId="15" xfId="0" applyFont="1" applyFill="1" applyBorder="1" applyAlignment="1">
      <alignment horizontal="left"/>
    </xf>
    <xf numFmtId="0" fontId="26" fillId="3" borderId="49" xfId="0" applyFont="1" applyFill="1" applyBorder="1" applyAlignment="1">
      <alignment horizontal="center" vertical="center"/>
    </xf>
    <xf numFmtId="0" fontId="26" fillId="0" borderId="46" xfId="0" applyFont="1" applyBorder="1" applyAlignment="1" applyProtection="1">
      <alignment horizontal="center" vertical="center" wrapText="1"/>
      <protection locked="0"/>
    </xf>
    <xf numFmtId="0" fontId="37" fillId="3" borderId="8" xfId="0" quotePrefix="1" applyFont="1" applyFill="1" applyBorder="1" applyAlignment="1">
      <alignment horizontal="left" vertical="center" indent="13"/>
    </xf>
    <xf numFmtId="0" fontId="37" fillId="3" borderId="1" xfId="0" quotePrefix="1" applyFont="1" applyFill="1" applyBorder="1" applyAlignment="1">
      <alignment horizontal="center" vertical="center"/>
    </xf>
    <xf numFmtId="0" fontId="26" fillId="3" borderId="1" xfId="0" applyFont="1" applyFill="1" applyBorder="1" applyAlignment="1">
      <alignment horizontal="center" vertical="center" wrapText="1"/>
    </xf>
    <xf numFmtId="0" fontId="26" fillId="0" borderId="47" xfId="0" applyFont="1" applyBorder="1" applyAlignment="1" applyProtection="1">
      <alignment horizontal="center" vertical="center" wrapText="1"/>
      <protection locked="0"/>
    </xf>
    <xf numFmtId="0" fontId="39" fillId="3" borderId="8" xfId="0" applyFont="1" applyFill="1" applyBorder="1" applyAlignment="1">
      <alignment horizontal="left" wrapText="1"/>
    </xf>
    <xf numFmtId="0" fontId="37" fillId="3" borderId="1" xfId="0" applyFont="1" applyFill="1" applyBorder="1" applyAlignment="1">
      <alignment horizontal="center" wrapText="1"/>
    </xf>
    <xf numFmtId="0" fontId="26" fillId="0" borderId="11" xfId="0" applyFont="1" applyBorder="1" applyAlignment="1" applyProtection="1">
      <alignment horizontal="center" vertical="center" wrapText="1"/>
      <protection locked="0"/>
    </xf>
    <xf numFmtId="0" fontId="37" fillId="3" borderId="8" xfId="0" applyFont="1" applyFill="1" applyBorder="1" applyAlignment="1">
      <alignment horizontal="left" wrapText="1" indent="12"/>
    </xf>
    <xf numFmtId="0" fontId="26" fillId="0" borderId="11" xfId="0" applyFont="1" applyBorder="1" applyAlignment="1" applyProtection="1">
      <alignment horizontal="center" vertical="center"/>
      <protection locked="0"/>
    </xf>
    <xf numFmtId="0" fontId="37" fillId="3" borderId="8" xfId="0" applyFont="1" applyFill="1" applyBorder="1" applyAlignment="1">
      <alignment horizontal="left" indent="6"/>
    </xf>
    <xf numFmtId="0" fontId="37" fillId="3" borderId="1" xfId="0" applyFont="1" applyFill="1" applyBorder="1" applyAlignment="1">
      <alignment horizontal="center"/>
    </xf>
    <xf numFmtId="0" fontId="39" fillId="3" borderId="8" xfId="0" applyFont="1" applyFill="1" applyBorder="1" applyAlignment="1">
      <alignment horizontal="left" vertical="top" wrapText="1" indent="6"/>
    </xf>
    <xf numFmtId="0" fontId="37" fillId="3" borderId="1" xfId="0" applyFont="1" applyFill="1" applyBorder="1" applyAlignment="1">
      <alignment horizontal="center" vertical="center" wrapText="1"/>
    </xf>
    <xf numFmtId="0" fontId="26" fillId="3" borderId="1" xfId="0" applyFont="1" applyFill="1" applyBorder="1" applyAlignment="1">
      <alignment horizontal="center"/>
    </xf>
    <xf numFmtId="0" fontId="26" fillId="0" borderId="11" xfId="0" applyFont="1" applyBorder="1" applyAlignment="1" applyProtection="1">
      <alignment horizontal="center"/>
      <protection locked="0"/>
    </xf>
    <xf numFmtId="0" fontId="37" fillId="3" borderId="8" xfId="0" applyFont="1" applyFill="1" applyBorder="1" applyAlignment="1">
      <alignment horizontal="left" vertical="center" indent="12"/>
    </xf>
    <xf numFmtId="0" fontId="39" fillId="3" borderId="8" xfId="0" applyFont="1" applyFill="1" applyBorder="1" applyAlignment="1">
      <alignment horizontal="left" vertical="top" wrapText="1"/>
    </xf>
    <xf numFmtId="0" fontId="20" fillId="3" borderId="1" xfId="0" applyFont="1" applyFill="1" applyBorder="1" applyAlignment="1">
      <alignment horizontal="center"/>
    </xf>
    <xf numFmtId="0" fontId="20" fillId="0" borderId="11" xfId="0" applyFont="1" applyBorder="1" applyAlignment="1" applyProtection="1">
      <alignment horizontal="center"/>
      <protection locked="0"/>
    </xf>
    <xf numFmtId="0" fontId="37" fillId="3" borderId="8" xfId="0" applyFont="1" applyFill="1" applyBorder="1" applyAlignment="1">
      <alignment horizontal="left" vertical="center" indent="11"/>
    </xf>
    <xf numFmtId="0" fontId="39" fillId="3" borderId="8" xfId="0" applyFont="1" applyFill="1" applyBorder="1" applyAlignment="1">
      <alignment horizontal="left" vertical="center" indent="4"/>
    </xf>
    <xf numFmtId="0" fontId="37" fillId="3" borderId="12" xfId="0" applyFont="1" applyFill="1" applyBorder="1" applyAlignment="1">
      <alignment horizontal="left" vertical="center" indent="11"/>
    </xf>
    <xf numFmtId="0" fontId="26" fillId="3" borderId="13" xfId="0" applyFont="1" applyFill="1" applyBorder="1" applyAlignment="1">
      <alignment horizontal="center"/>
    </xf>
    <xf numFmtId="0" fontId="26" fillId="0" borderId="48" xfId="0" applyFont="1" applyBorder="1" applyAlignment="1" applyProtection="1">
      <alignment horizontal="center"/>
      <protection locked="0"/>
    </xf>
    <xf numFmtId="0" fontId="28" fillId="5" borderId="1" xfId="0" applyFont="1" applyFill="1" applyBorder="1" applyAlignment="1">
      <alignment horizontal="center" vertical="center"/>
    </xf>
    <xf numFmtId="0" fontId="28" fillId="3" borderId="1" xfId="0" applyFont="1" applyFill="1" applyBorder="1" applyAlignment="1">
      <alignment horizontal="center" vertical="center"/>
    </xf>
    <xf numFmtId="0" fontId="41" fillId="5" borderId="1" xfId="0" applyFont="1" applyFill="1" applyBorder="1" applyAlignment="1">
      <alignment horizontal="center" vertical="center"/>
    </xf>
    <xf numFmtId="0" fontId="23" fillId="3" borderId="16" xfId="0" applyFont="1" applyFill="1" applyBorder="1" applyAlignment="1">
      <alignment horizontal="center" vertical="center" wrapText="1"/>
    </xf>
    <xf numFmtId="0" fontId="23" fillId="3" borderId="1" xfId="0" applyFont="1" applyFill="1" applyBorder="1" applyAlignment="1">
      <alignment horizontal="center" wrapText="1"/>
    </xf>
    <xf numFmtId="0" fontId="23" fillId="3" borderId="31" xfId="0" applyFont="1" applyFill="1" applyBorder="1" applyAlignment="1">
      <alignment horizontal="center" wrapText="1"/>
    </xf>
    <xf numFmtId="0" fontId="21" fillId="3" borderId="16"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3" fillId="3" borderId="50" xfId="0" applyFont="1" applyFill="1" applyBorder="1" applyAlignment="1">
      <alignment horizontal="center" wrapText="1"/>
    </xf>
    <xf numFmtId="0" fontId="27" fillId="3" borderId="1" xfId="0" applyFont="1" applyFill="1" applyBorder="1" applyAlignment="1">
      <alignment horizontal="center" vertical="center" wrapText="1"/>
    </xf>
    <xf numFmtId="0" fontId="23" fillId="3" borderId="31" xfId="0" applyFont="1" applyFill="1" applyBorder="1" applyAlignment="1">
      <alignment horizontal="center" vertical="center" wrapText="1"/>
    </xf>
    <xf numFmtId="0" fontId="23" fillId="3" borderId="16" xfId="0" applyFont="1" applyFill="1" applyBorder="1" applyAlignment="1">
      <alignment horizontal="center" wrapText="1"/>
    </xf>
    <xf numFmtId="0" fontId="23" fillId="3" borderId="13" xfId="0" applyFont="1" applyFill="1" applyBorder="1" applyAlignment="1">
      <alignment horizontal="center" vertical="center" wrapText="1"/>
    </xf>
    <xf numFmtId="0" fontId="37" fillId="3" borderId="16" xfId="0" applyFont="1" applyFill="1" applyBorder="1" applyAlignment="1">
      <alignment horizontal="center" vertical="center" wrapText="1"/>
    </xf>
    <xf numFmtId="0" fontId="26" fillId="3" borderId="1" xfId="0" applyFont="1" applyFill="1" applyBorder="1" applyAlignment="1">
      <alignment horizontal="center" wrapText="1"/>
    </xf>
    <xf numFmtId="0" fontId="20" fillId="3" borderId="1" xfId="0" applyFont="1" applyFill="1" applyBorder="1" applyAlignment="1">
      <alignment horizontal="center" wrapText="1"/>
    </xf>
    <xf numFmtId="0" fontId="26" fillId="3" borderId="13" xfId="0" applyFont="1" applyFill="1" applyBorder="1" applyAlignment="1">
      <alignment horizontal="center" wrapText="1"/>
    </xf>
    <xf numFmtId="0" fontId="0" fillId="0" borderId="0" xfId="0" applyAlignment="1">
      <alignment wrapText="1"/>
    </xf>
    <xf numFmtId="0" fontId="32" fillId="3" borderId="1" xfId="0" applyFont="1" applyFill="1" applyBorder="1" applyAlignment="1">
      <alignment horizontal="left"/>
    </xf>
    <xf numFmtId="0" fontId="40" fillId="3" borderId="1" xfId="0" applyFont="1" applyFill="1" applyBorder="1" applyAlignment="1">
      <alignment horizontal="left"/>
    </xf>
    <xf numFmtId="0" fontId="38" fillId="3" borderId="8" xfId="0" applyFont="1" applyFill="1" applyBorder="1" applyAlignment="1">
      <alignment horizontal="left" vertical="center"/>
    </xf>
    <xf numFmtId="0" fontId="24" fillId="0" borderId="9" xfId="0" applyFont="1" applyBorder="1" applyAlignment="1" applyProtection="1">
      <alignment vertical="center"/>
      <protection locked="0"/>
    </xf>
    <xf numFmtId="0" fontId="0" fillId="0" borderId="0" xfId="0" applyAlignment="1" applyProtection="1">
      <alignment vertical="center"/>
      <protection locked="0"/>
    </xf>
    <xf numFmtId="0" fontId="0" fillId="0" borderId="0" xfId="0" applyAlignment="1">
      <alignment vertical="center"/>
    </xf>
    <xf numFmtId="0" fontId="37" fillId="3" borderId="8" xfId="0" applyFont="1" applyFill="1" applyBorder="1" applyAlignment="1">
      <alignment horizontal="left" vertical="center" wrapText="1" indent="12"/>
    </xf>
    <xf numFmtId="0" fontId="23" fillId="3" borderId="8" xfId="0" applyFont="1" applyFill="1" applyBorder="1" applyAlignment="1">
      <alignment horizontal="left" vertical="center"/>
    </xf>
    <xf numFmtId="0" fontId="23" fillId="3" borderId="8" xfId="0" applyFont="1" applyFill="1" applyBorder="1" applyAlignment="1">
      <alignment horizontal="left"/>
    </xf>
    <xf numFmtId="0" fontId="40" fillId="3" borderId="1" xfId="0" applyFont="1" applyFill="1" applyBorder="1" applyAlignment="1">
      <alignment horizontal="center" vertical="center"/>
    </xf>
    <xf numFmtId="0" fontId="40" fillId="0" borderId="1" xfId="0" applyFont="1" applyBorder="1" applyAlignment="1" applyProtection="1">
      <alignment horizontal="center" vertical="center"/>
      <protection locked="0"/>
    </xf>
    <xf numFmtId="0" fontId="40" fillId="0" borderId="9" xfId="0" applyFont="1" applyBorder="1" applyAlignment="1" applyProtection="1">
      <alignment horizontal="center" vertical="center"/>
      <protection locked="0"/>
    </xf>
    <xf numFmtId="0" fontId="23" fillId="3" borderId="8" xfId="0" applyFont="1" applyFill="1" applyBorder="1" applyAlignment="1">
      <alignment horizontal="left" vertical="top"/>
    </xf>
    <xf numFmtId="0" fontId="38" fillId="3" borderId="12" xfId="0" applyFont="1" applyFill="1" applyBorder="1" applyAlignment="1">
      <alignment horizontal="left" vertical="center" indent="12"/>
    </xf>
    <xf numFmtId="0" fontId="37" fillId="3" borderId="16" xfId="0" applyFont="1" applyFill="1" applyBorder="1" applyAlignment="1">
      <alignment horizontal="center"/>
    </xf>
    <xf numFmtId="0" fontId="0" fillId="0" borderId="0" xfId="0" applyAlignment="1">
      <alignment horizontal="center"/>
    </xf>
    <xf numFmtId="0" fontId="20" fillId="2" borderId="18" xfId="0" applyFont="1" applyFill="1" applyBorder="1" applyAlignment="1">
      <alignment horizontal="center" vertical="center"/>
    </xf>
    <xf numFmtId="0" fontId="20" fillId="2" borderId="19" xfId="0" applyFont="1" applyFill="1" applyBorder="1" applyAlignment="1">
      <alignment horizontal="center" vertical="center"/>
    </xf>
    <xf numFmtId="0" fontId="20" fillId="3" borderId="18"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18" xfId="0" applyFont="1" applyFill="1" applyBorder="1" applyAlignment="1">
      <alignment horizontal="center"/>
    </xf>
    <xf numFmtId="0" fontId="21" fillId="2" borderId="19" xfId="0" applyFont="1" applyFill="1" applyBorder="1" applyAlignment="1">
      <alignment horizont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43" fontId="12" fillId="3" borderId="52" xfId="1" applyFont="1" applyFill="1" applyBorder="1" applyAlignment="1">
      <alignment horizontal="center" vertical="center" wrapText="1"/>
    </xf>
    <xf numFmtId="43" fontId="12" fillId="3" borderId="34" xfId="1" applyFont="1" applyFill="1" applyBorder="1" applyAlignment="1">
      <alignment horizontal="center" vertical="center" wrapText="1"/>
    </xf>
    <xf numFmtId="43" fontId="12" fillId="3" borderId="43" xfId="1" applyFont="1" applyFill="1" applyBorder="1" applyAlignment="1">
      <alignment horizontal="center" vertical="center" wrapText="1"/>
    </xf>
    <xf numFmtId="43" fontId="12" fillId="3" borderId="50" xfId="1" applyFont="1" applyFill="1" applyBorder="1" applyAlignment="1">
      <alignment horizontal="center" vertical="center" wrapText="1"/>
    </xf>
    <xf numFmtId="43" fontId="12" fillId="3" borderId="49" xfId="1" applyFont="1" applyFill="1" applyBorder="1" applyAlignment="1">
      <alignment horizontal="center" vertical="center" wrapText="1"/>
    </xf>
    <xf numFmtId="43" fontId="12" fillId="3" borderId="31" xfId="1" applyFont="1" applyFill="1" applyBorder="1" applyAlignment="1">
      <alignment horizontal="center" vertical="center" wrapText="1"/>
    </xf>
    <xf numFmtId="43" fontId="12" fillId="3" borderId="49" xfId="1" applyFont="1" applyFill="1" applyBorder="1" applyAlignment="1">
      <alignment horizontal="center" vertical="center"/>
    </xf>
    <xf numFmtId="43" fontId="12" fillId="3" borderId="30" xfId="1" applyFont="1" applyFill="1" applyBorder="1" applyAlignment="1">
      <alignment horizontal="center" vertical="center"/>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8" xfId="0" applyFont="1" applyFill="1" applyBorder="1" applyAlignment="1">
      <alignment horizontal="center"/>
    </xf>
    <xf numFmtId="0" fontId="5" fillId="2" borderId="19" xfId="0" applyFont="1" applyFill="1" applyBorder="1" applyAlignment="1">
      <alignment horizont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 xfId="0" applyFont="1" applyFill="1" applyBorder="1" applyAlignment="1">
      <alignment horizontal="center" vertical="center"/>
    </xf>
    <xf numFmtId="0" fontId="21" fillId="2" borderId="20" xfId="0" applyFont="1" applyFill="1" applyBorder="1" applyAlignment="1">
      <alignment vertical="center"/>
    </xf>
    <xf numFmtId="0" fontId="21" fillId="2" borderId="20" xfId="0" applyFont="1" applyFill="1" applyBorder="1" applyAlignment="1"/>
    <xf numFmtId="0" fontId="20" fillId="2" borderId="20"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5" fillId="2" borderId="19" xfId="0" applyFont="1" applyFill="1" applyBorder="1" applyAlignment="1">
      <alignment vertical="center"/>
    </xf>
    <xf numFmtId="0" fontId="5" fillId="2" borderId="20" xfId="0" applyFont="1" applyFill="1" applyBorder="1" applyAlignment="1">
      <alignment vertical="center"/>
    </xf>
    <xf numFmtId="0" fontId="5" fillId="2" borderId="19" xfId="0" applyFont="1" applyFill="1" applyBorder="1" applyAlignment="1"/>
    <xf numFmtId="0" fontId="5" fillId="2" borderId="20" xfId="0" applyFont="1" applyFill="1" applyBorder="1" applyAlignment="1"/>
    <xf numFmtId="0" fontId="3" fillId="2" borderId="2" xfId="0" applyFont="1" applyFill="1" applyBorder="1" applyAlignment="1"/>
    <xf numFmtId="0" fontId="3" fillId="2" borderId="11" xfId="0" applyFont="1" applyFill="1" applyBorder="1" applyAlignment="1"/>
    <xf numFmtId="0" fontId="3" fillId="2" borderId="53" xfId="0" applyFont="1" applyFill="1" applyBorder="1" applyAlignment="1">
      <alignment horizontal="center"/>
    </xf>
    <xf numFmtId="0" fontId="3" fillId="2" borderId="54" xfId="0" applyFont="1" applyFill="1" applyBorder="1" applyAlignment="1">
      <alignment horizontal="center"/>
    </xf>
    <xf numFmtId="0" fontId="3" fillId="2" borderId="19" xfId="0" applyFont="1" applyFill="1" applyBorder="1" applyAlignment="1">
      <alignment vertical="center"/>
    </xf>
    <xf numFmtId="0" fontId="3" fillId="2" borderId="20" xfId="0" applyFont="1" applyFill="1" applyBorder="1" applyAlignment="1">
      <alignment vertical="center"/>
    </xf>
    <xf numFmtId="0" fontId="3" fillId="2" borderId="20" xfId="0" applyFont="1" applyFill="1" applyBorder="1" applyAlignment="1"/>
    <xf numFmtId="0" fontId="14" fillId="0" borderId="1" xfId="3" applyFont="1" applyBorder="1" applyAlignment="1" applyProtection="1">
      <alignment horizontal="center" vertical="center"/>
      <protection locked="0"/>
    </xf>
    <xf numFmtId="166" fontId="6" fillId="0" borderId="17" xfId="0" applyNumberFormat="1" applyFont="1" applyBorder="1" applyProtection="1">
      <protection locked="0"/>
    </xf>
    <xf numFmtId="166" fontId="6" fillId="0" borderId="9" xfId="0" applyNumberFormat="1" applyFont="1" applyBorder="1" applyProtection="1">
      <protection locked="0"/>
    </xf>
    <xf numFmtId="0" fontId="14" fillId="0" borderId="1" xfId="3" applyFont="1" applyBorder="1" applyAlignment="1" applyProtection="1">
      <alignment horizontal="center"/>
      <protection locked="0"/>
    </xf>
    <xf numFmtId="0" fontId="5" fillId="2" borderId="2" xfId="0" applyFont="1" applyFill="1" applyBorder="1" applyAlignment="1">
      <alignment vertical="center"/>
    </xf>
    <xf numFmtId="0" fontId="5" fillId="2" borderId="11" xfId="0" applyFont="1" applyFill="1" applyBorder="1" applyAlignment="1">
      <alignment vertical="center"/>
    </xf>
  </cellXfs>
  <cellStyles count="5">
    <cellStyle name="Comma" xfId="1" builtinId="3"/>
    <cellStyle name="Comma 2" xfId="4" xr:uid="{00000000-0005-0000-0000-000001000000}"/>
    <cellStyle name="Normal" xfId="0" builtinId="0"/>
    <cellStyle name="Normal 2" xfId="3" xr:uid="{00000000-0005-0000-0000-000003000000}"/>
    <cellStyle name="Normal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5"/>
  <sheetViews>
    <sheetView topLeftCell="A103" zoomScale="50" zoomScaleNormal="50" workbookViewId="0">
      <selection activeCell="G124" sqref="G124"/>
    </sheetView>
  </sheetViews>
  <sheetFormatPr defaultRowHeight="14.5" x14ac:dyDescent="0.35"/>
  <cols>
    <col min="1" max="1" width="128.6328125" customWidth="1"/>
    <col min="2" max="2" width="22.1796875" style="442" customWidth="1"/>
    <col min="3" max="3" width="27.7265625" customWidth="1"/>
    <col min="4" max="4" width="43.453125" style="426" customWidth="1"/>
    <col min="5" max="5" width="17.36328125" customWidth="1"/>
    <col min="6" max="6" width="22.6328125" customWidth="1"/>
    <col min="7" max="7" width="22.453125" customWidth="1"/>
    <col min="8" max="10" width="8.7265625" style="158"/>
  </cols>
  <sheetData>
    <row r="1" spans="1:7" ht="27" customHeight="1" thickBot="1" x14ac:dyDescent="0.4">
      <c r="A1" s="445" t="s">
        <v>268</v>
      </c>
      <c r="B1" s="446"/>
      <c r="C1" s="446"/>
      <c r="D1" s="446"/>
      <c r="E1" s="446"/>
      <c r="F1" s="446"/>
      <c r="G1" s="447"/>
    </row>
    <row r="2" spans="1:7" ht="69" customHeight="1" thickBot="1" x14ac:dyDescent="0.4">
      <c r="A2" s="445" t="s">
        <v>270</v>
      </c>
      <c r="B2" s="446"/>
      <c r="C2" s="446"/>
      <c r="D2" s="446"/>
      <c r="E2" s="446"/>
      <c r="F2" s="446"/>
      <c r="G2" s="447"/>
    </row>
    <row r="3" spans="1:7" ht="62.5" thickBot="1" x14ac:dyDescent="0.4">
      <c r="A3" s="302" t="s">
        <v>0</v>
      </c>
      <c r="B3" s="303" t="s">
        <v>1</v>
      </c>
      <c r="C3" s="304" t="s">
        <v>3</v>
      </c>
      <c r="D3" s="304" t="s">
        <v>4</v>
      </c>
      <c r="E3" s="304" t="s">
        <v>5</v>
      </c>
      <c r="F3" s="304" t="s">
        <v>6</v>
      </c>
      <c r="G3" s="305" t="s">
        <v>267</v>
      </c>
    </row>
    <row r="4" spans="1:7" ht="20.5" customHeight="1" thickBot="1" x14ac:dyDescent="0.4">
      <c r="A4" s="448" t="s">
        <v>182</v>
      </c>
      <c r="B4" s="449"/>
      <c r="C4" s="449"/>
      <c r="D4" s="449"/>
      <c r="E4" s="449"/>
      <c r="F4" s="449"/>
      <c r="G4" s="493"/>
    </row>
    <row r="5" spans="1:7" ht="15.5" x14ac:dyDescent="0.35">
      <c r="A5" s="306" t="s">
        <v>7</v>
      </c>
      <c r="B5" s="307">
        <v>112</v>
      </c>
      <c r="C5" s="307"/>
      <c r="D5" s="412"/>
      <c r="E5" s="308"/>
      <c r="F5" s="309"/>
      <c r="G5" s="310"/>
    </row>
    <row r="6" spans="1:7" ht="31" x14ac:dyDescent="0.35">
      <c r="A6" s="311" t="s">
        <v>289</v>
      </c>
      <c r="B6" s="410"/>
      <c r="C6" s="312">
        <v>320</v>
      </c>
      <c r="D6" s="337" t="s">
        <v>9</v>
      </c>
      <c r="E6" s="313" t="s">
        <v>10</v>
      </c>
      <c r="F6" s="314">
        <v>15070</v>
      </c>
      <c r="G6" s="315"/>
    </row>
    <row r="7" spans="1:7" ht="31" x14ac:dyDescent="0.35">
      <c r="A7" s="311" t="s">
        <v>290</v>
      </c>
      <c r="B7" s="410"/>
      <c r="C7" s="312">
        <v>300</v>
      </c>
      <c r="D7" s="337" t="s">
        <v>9</v>
      </c>
      <c r="E7" s="313" t="s">
        <v>10</v>
      </c>
      <c r="F7" s="314">
        <v>15070</v>
      </c>
      <c r="G7" s="315"/>
    </row>
    <row r="8" spans="1:7" ht="15.5" x14ac:dyDescent="0.35">
      <c r="A8" s="316" t="s">
        <v>12</v>
      </c>
      <c r="B8" s="312">
        <v>138</v>
      </c>
      <c r="C8" s="312"/>
      <c r="D8" s="337"/>
      <c r="E8" s="313"/>
      <c r="F8" s="317"/>
      <c r="G8" s="315"/>
    </row>
    <row r="9" spans="1:7" ht="15.5" x14ac:dyDescent="0.35">
      <c r="A9" s="434" t="s">
        <v>344</v>
      </c>
      <c r="B9" s="312"/>
      <c r="C9" s="312">
        <v>370</v>
      </c>
      <c r="D9" s="337" t="s">
        <v>14</v>
      </c>
      <c r="E9" s="313">
        <v>18</v>
      </c>
      <c r="F9" s="314">
        <v>7100</v>
      </c>
      <c r="G9" s="315"/>
    </row>
    <row r="10" spans="1:7" ht="15.5" x14ac:dyDescent="0.35">
      <c r="A10" s="318" t="s">
        <v>343</v>
      </c>
      <c r="B10" s="312"/>
      <c r="C10" s="312">
        <v>22</v>
      </c>
      <c r="D10" s="337" t="s">
        <v>16</v>
      </c>
      <c r="E10" s="313">
        <v>16</v>
      </c>
      <c r="F10" s="317">
        <v>3275</v>
      </c>
      <c r="G10" s="315"/>
    </row>
    <row r="11" spans="1:7" ht="15.5" x14ac:dyDescent="0.35">
      <c r="A11" s="345" t="s">
        <v>309</v>
      </c>
      <c r="B11" s="312"/>
      <c r="C11" s="312">
        <v>18</v>
      </c>
      <c r="D11" s="337" t="s">
        <v>20</v>
      </c>
      <c r="E11" s="313">
        <v>20</v>
      </c>
      <c r="F11" s="314">
        <v>6500</v>
      </c>
      <c r="G11" s="315"/>
    </row>
    <row r="12" spans="1:7" ht="15.5" x14ac:dyDescent="0.35">
      <c r="A12" s="316" t="s">
        <v>21</v>
      </c>
      <c r="B12" s="312">
        <v>6</v>
      </c>
      <c r="C12" s="312"/>
      <c r="D12" s="337"/>
      <c r="E12" s="313"/>
      <c r="F12" s="317"/>
      <c r="G12" s="315"/>
    </row>
    <row r="13" spans="1:7" ht="15.5" x14ac:dyDescent="0.35">
      <c r="A13" s="318" t="s">
        <v>322</v>
      </c>
      <c r="B13" s="312"/>
      <c r="C13" s="312">
        <v>100</v>
      </c>
      <c r="D13" s="337" t="s">
        <v>23</v>
      </c>
      <c r="E13" s="313">
        <v>28</v>
      </c>
      <c r="F13" s="314">
        <v>12400</v>
      </c>
      <c r="G13" s="315"/>
    </row>
    <row r="14" spans="1:7" ht="15.5" x14ac:dyDescent="0.35">
      <c r="A14" s="316" t="s">
        <v>24</v>
      </c>
      <c r="B14" s="312">
        <v>6</v>
      </c>
      <c r="C14" s="312"/>
      <c r="D14" s="337"/>
      <c r="E14" s="313"/>
      <c r="F14" s="314"/>
      <c r="G14" s="315"/>
    </row>
    <row r="15" spans="1:7" ht="15.5" x14ac:dyDescent="0.35">
      <c r="A15" s="347" t="s">
        <v>305</v>
      </c>
      <c r="B15" s="312"/>
      <c r="C15" s="312">
        <f>ROUND(2*12/10,0)</f>
        <v>2</v>
      </c>
      <c r="D15" s="337" t="s">
        <v>23</v>
      </c>
      <c r="E15" s="313">
        <v>40</v>
      </c>
      <c r="F15" s="317">
        <v>22940</v>
      </c>
      <c r="G15" s="315"/>
    </row>
    <row r="16" spans="1:7" ht="15.5" x14ac:dyDescent="0.35">
      <c r="A16" s="345" t="s">
        <v>297</v>
      </c>
      <c r="B16" s="312"/>
      <c r="C16" s="312"/>
      <c r="D16" s="337"/>
      <c r="E16" s="313"/>
      <c r="F16" s="317"/>
      <c r="G16" s="315"/>
    </row>
    <row r="17" spans="1:10" ht="15.5" x14ac:dyDescent="0.35">
      <c r="A17" s="320" t="s">
        <v>27</v>
      </c>
      <c r="B17" s="312">
        <v>6</v>
      </c>
      <c r="C17" s="312"/>
      <c r="D17" s="413"/>
      <c r="E17" s="321"/>
      <c r="F17" s="322"/>
      <c r="G17" s="315"/>
    </row>
    <row r="18" spans="1:10" ht="15.5" x14ac:dyDescent="0.35">
      <c r="A18" s="427" t="s">
        <v>346</v>
      </c>
      <c r="B18" s="312"/>
      <c r="C18" s="312">
        <v>6</v>
      </c>
      <c r="D18" s="413"/>
      <c r="E18" s="321"/>
      <c r="F18" s="322"/>
      <c r="G18" s="315"/>
    </row>
    <row r="19" spans="1:10" ht="15.5" x14ac:dyDescent="0.35">
      <c r="A19" s="428" t="s">
        <v>345</v>
      </c>
      <c r="B19" s="312"/>
      <c r="C19" s="312">
        <v>4</v>
      </c>
      <c r="D19" s="413"/>
      <c r="E19" s="321"/>
      <c r="F19" s="322"/>
      <c r="G19" s="315"/>
    </row>
    <row r="20" spans="1:10" ht="15.5" x14ac:dyDescent="0.35">
      <c r="A20" s="319" t="s">
        <v>316</v>
      </c>
      <c r="B20" s="312"/>
      <c r="C20" s="312">
        <v>4</v>
      </c>
      <c r="D20" s="337" t="s">
        <v>29</v>
      </c>
      <c r="E20" s="313">
        <v>20</v>
      </c>
      <c r="F20" s="314">
        <v>5150</v>
      </c>
      <c r="G20" s="315"/>
    </row>
    <row r="21" spans="1:10" ht="15.5" x14ac:dyDescent="0.35">
      <c r="A21" s="323" t="s">
        <v>317</v>
      </c>
      <c r="B21" s="312"/>
      <c r="C21" s="312">
        <v>2</v>
      </c>
      <c r="D21" s="413" t="s">
        <v>23</v>
      </c>
      <c r="E21" s="321">
        <v>28</v>
      </c>
      <c r="F21" s="322">
        <v>12400</v>
      </c>
      <c r="G21" s="315"/>
    </row>
    <row r="22" spans="1:10" ht="15.5" x14ac:dyDescent="0.35">
      <c r="A22" s="351" t="s">
        <v>336</v>
      </c>
      <c r="B22" s="312"/>
      <c r="C22" s="312">
        <v>6</v>
      </c>
      <c r="D22" s="337" t="s">
        <v>20</v>
      </c>
      <c r="E22" s="313">
        <v>20</v>
      </c>
      <c r="F22" s="314">
        <v>6500</v>
      </c>
      <c r="G22" s="315"/>
    </row>
    <row r="23" spans="1:10" ht="15.5" x14ac:dyDescent="0.35">
      <c r="A23" s="316" t="s">
        <v>126</v>
      </c>
      <c r="B23" s="312">
        <v>138</v>
      </c>
      <c r="C23" s="312"/>
      <c r="D23" s="413"/>
      <c r="E23" s="321"/>
      <c r="F23" s="322"/>
      <c r="G23" s="315"/>
    </row>
    <row r="24" spans="1:10" s="432" customFormat="1" ht="15.5" x14ac:dyDescent="0.35">
      <c r="A24" s="434" t="s">
        <v>338</v>
      </c>
      <c r="B24" s="312"/>
      <c r="C24" s="312">
        <v>100</v>
      </c>
      <c r="D24" s="337" t="s">
        <v>35</v>
      </c>
      <c r="E24" s="313" t="s">
        <v>36</v>
      </c>
      <c r="F24" s="317">
        <v>7500</v>
      </c>
      <c r="G24" s="430"/>
      <c r="H24" s="431"/>
      <c r="I24" s="431"/>
      <c r="J24" s="431"/>
    </row>
    <row r="25" spans="1:10" s="432" customFormat="1" ht="15.5" x14ac:dyDescent="0.35">
      <c r="A25" s="434" t="s">
        <v>339</v>
      </c>
      <c r="B25" s="312"/>
      <c r="C25" s="312">
        <v>40</v>
      </c>
      <c r="D25" s="337" t="s">
        <v>35</v>
      </c>
      <c r="E25" s="313" t="s">
        <v>36</v>
      </c>
      <c r="F25" s="317">
        <v>7500</v>
      </c>
      <c r="G25" s="430"/>
      <c r="H25" s="431"/>
      <c r="I25" s="431"/>
      <c r="J25" s="431"/>
    </row>
    <row r="26" spans="1:10" s="432" customFormat="1" ht="15.5" x14ac:dyDescent="0.35">
      <c r="A26" s="434" t="s">
        <v>340</v>
      </c>
      <c r="B26" s="312"/>
      <c r="C26" s="312"/>
      <c r="D26" s="337" t="s">
        <v>14</v>
      </c>
      <c r="E26" s="313">
        <v>18</v>
      </c>
      <c r="F26" s="314">
        <v>7100</v>
      </c>
      <c r="G26" s="430"/>
      <c r="H26" s="431"/>
      <c r="I26" s="431"/>
      <c r="J26" s="431"/>
    </row>
    <row r="27" spans="1:10" ht="15.5" x14ac:dyDescent="0.35">
      <c r="A27" s="439" t="s">
        <v>341</v>
      </c>
      <c r="B27" s="312"/>
      <c r="C27" s="312"/>
      <c r="D27" s="337" t="s">
        <v>16</v>
      </c>
      <c r="E27" s="313">
        <v>16</v>
      </c>
      <c r="F27" s="317">
        <v>3275</v>
      </c>
      <c r="G27" s="315"/>
    </row>
    <row r="28" spans="1:10" ht="15.5" x14ac:dyDescent="0.35">
      <c r="A28" s="435" t="s">
        <v>342</v>
      </c>
      <c r="B28" s="312"/>
      <c r="C28" s="312">
        <v>110</v>
      </c>
      <c r="D28" s="413" t="s">
        <v>40</v>
      </c>
      <c r="E28" s="321">
        <v>18</v>
      </c>
      <c r="F28" s="322">
        <v>3500</v>
      </c>
      <c r="G28" s="315"/>
    </row>
    <row r="29" spans="1:10" ht="15.5" x14ac:dyDescent="0.35">
      <c r="A29" s="320" t="s">
        <v>127</v>
      </c>
      <c r="B29" s="312">
        <v>4</v>
      </c>
      <c r="C29" s="312"/>
      <c r="D29" s="413"/>
      <c r="E29" s="321"/>
      <c r="F29" s="322"/>
      <c r="G29" s="315"/>
    </row>
    <row r="30" spans="1:10" ht="15.5" x14ac:dyDescent="0.35">
      <c r="A30" s="320"/>
      <c r="B30" s="312"/>
      <c r="C30" s="312"/>
      <c r="D30" s="413"/>
      <c r="E30" s="321"/>
      <c r="F30" s="322"/>
      <c r="G30" s="315"/>
    </row>
    <row r="31" spans="1:10" ht="15.5" x14ac:dyDescent="0.35">
      <c r="A31" s="319" t="s">
        <v>313</v>
      </c>
      <c r="B31" s="312"/>
      <c r="C31" s="312">
        <v>4</v>
      </c>
      <c r="D31" s="413" t="s">
        <v>43</v>
      </c>
      <c r="E31" s="321" t="s">
        <v>44</v>
      </c>
      <c r="F31" s="322">
        <v>6000</v>
      </c>
      <c r="G31" s="315"/>
    </row>
    <row r="32" spans="1:10" ht="15.5" x14ac:dyDescent="0.35">
      <c r="A32" s="320" t="s">
        <v>128</v>
      </c>
      <c r="B32" s="312">
        <v>2</v>
      </c>
      <c r="C32" s="312"/>
      <c r="D32" s="413"/>
      <c r="E32" s="321"/>
      <c r="F32" s="322"/>
      <c r="G32" s="315"/>
    </row>
    <row r="33" spans="1:7" ht="15.5" x14ac:dyDescent="0.35">
      <c r="A33" s="319" t="s">
        <v>310</v>
      </c>
      <c r="B33" s="312"/>
      <c r="C33" s="312">
        <v>4</v>
      </c>
      <c r="D33" s="413" t="s">
        <v>29</v>
      </c>
      <c r="E33" s="321">
        <v>10</v>
      </c>
      <c r="F33" s="322">
        <v>2340</v>
      </c>
      <c r="G33" s="315"/>
    </row>
    <row r="34" spans="1:7" ht="15.5" x14ac:dyDescent="0.35">
      <c r="A34" s="323" t="s">
        <v>311</v>
      </c>
      <c r="B34" s="312"/>
      <c r="C34" s="312">
        <v>8</v>
      </c>
      <c r="D34" s="413" t="s">
        <v>29</v>
      </c>
      <c r="E34" s="321">
        <v>10</v>
      </c>
      <c r="F34" s="322">
        <v>2340</v>
      </c>
      <c r="G34" s="315"/>
    </row>
    <row r="35" spans="1:7" ht="15.5" x14ac:dyDescent="0.35">
      <c r="A35" s="320" t="s">
        <v>48</v>
      </c>
      <c r="B35" s="312">
        <v>4</v>
      </c>
      <c r="C35" s="312"/>
      <c r="D35" s="413"/>
      <c r="E35" s="321"/>
      <c r="F35" s="322"/>
      <c r="G35" s="315"/>
    </row>
    <row r="36" spans="1:7" ht="15.5" x14ac:dyDescent="0.35">
      <c r="A36" s="324" t="s">
        <v>314</v>
      </c>
      <c r="B36" s="312"/>
      <c r="C36" s="312">
        <v>2</v>
      </c>
      <c r="D36" s="413" t="s">
        <v>29</v>
      </c>
      <c r="E36" s="321">
        <v>10</v>
      </c>
      <c r="F36" s="322">
        <v>2340</v>
      </c>
      <c r="G36" s="315"/>
    </row>
    <row r="37" spans="1:7" ht="16" thickBot="1" x14ac:dyDescent="0.4">
      <c r="A37" s="325" t="s">
        <v>315</v>
      </c>
      <c r="B37" s="326"/>
      <c r="C37" s="326">
        <v>2</v>
      </c>
      <c r="D37" s="414" t="s">
        <v>29</v>
      </c>
      <c r="E37" s="327">
        <v>10</v>
      </c>
      <c r="F37" s="328">
        <v>2340</v>
      </c>
      <c r="G37" s="329"/>
    </row>
    <row r="38" spans="1:7" ht="16" thickBot="1" x14ac:dyDescent="0.4">
      <c r="A38" s="448" t="s">
        <v>183</v>
      </c>
      <c r="B38" s="449"/>
      <c r="C38" s="449"/>
      <c r="D38" s="449"/>
      <c r="E38" s="449"/>
      <c r="F38" s="449"/>
      <c r="G38" s="493"/>
    </row>
    <row r="39" spans="1:7" ht="15.5" x14ac:dyDescent="0.35">
      <c r="A39" s="330" t="s">
        <v>51</v>
      </c>
      <c r="B39" s="331">
        <v>2</v>
      </c>
      <c r="C39" s="332"/>
      <c r="D39" s="415"/>
      <c r="E39" s="332"/>
      <c r="F39" s="332"/>
      <c r="G39" s="333"/>
    </row>
    <row r="40" spans="1:7" ht="31" x14ac:dyDescent="0.35">
      <c r="A40" s="334" t="s">
        <v>321</v>
      </c>
      <c r="B40" s="335" t="s">
        <v>53</v>
      </c>
      <c r="C40" s="336">
        <v>24</v>
      </c>
      <c r="D40" s="337" t="s">
        <v>9</v>
      </c>
      <c r="E40" s="313" t="s">
        <v>10</v>
      </c>
      <c r="F40" s="337">
        <v>15070</v>
      </c>
      <c r="G40" s="338"/>
    </row>
    <row r="41" spans="1:7" ht="31" x14ac:dyDescent="0.35">
      <c r="A41" s="334" t="s">
        <v>54</v>
      </c>
      <c r="B41" s="335"/>
      <c r="C41" s="336">
        <v>22</v>
      </c>
      <c r="D41" s="337" t="s">
        <v>9</v>
      </c>
      <c r="E41" s="313" t="s">
        <v>10</v>
      </c>
      <c r="F41" s="337">
        <v>15070</v>
      </c>
      <c r="G41" s="338"/>
    </row>
    <row r="42" spans="1:7" ht="15.5" x14ac:dyDescent="0.35">
      <c r="A42" s="339"/>
      <c r="B42" s="336"/>
      <c r="C42" s="336"/>
      <c r="D42" s="416"/>
      <c r="E42" s="336"/>
      <c r="F42" s="336"/>
      <c r="G42" s="338"/>
    </row>
    <row r="43" spans="1:7" ht="15.5" x14ac:dyDescent="0.35">
      <c r="A43" s="340" t="s">
        <v>55</v>
      </c>
      <c r="B43" s="341">
        <v>6</v>
      </c>
      <c r="C43" s="341"/>
      <c r="D43" s="417"/>
      <c r="E43" s="342"/>
      <c r="F43" s="343"/>
      <c r="G43" s="344"/>
    </row>
    <row r="44" spans="1:7" ht="15.5" x14ac:dyDescent="0.35">
      <c r="A44" s="345" t="s">
        <v>309</v>
      </c>
      <c r="B44" s="312"/>
      <c r="C44" s="312">
        <v>50</v>
      </c>
      <c r="D44" s="337" t="s">
        <v>20</v>
      </c>
      <c r="E44" s="313">
        <v>20</v>
      </c>
      <c r="F44" s="314">
        <v>6500</v>
      </c>
      <c r="G44" s="315"/>
    </row>
    <row r="45" spans="1:7" ht="15.5" x14ac:dyDescent="0.35">
      <c r="A45" s="345" t="s">
        <v>294</v>
      </c>
      <c r="B45" s="312"/>
      <c r="C45" s="312">
        <v>250</v>
      </c>
      <c r="D45" s="337" t="s">
        <v>14</v>
      </c>
      <c r="E45" s="313">
        <v>18</v>
      </c>
      <c r="F45" s="314">
        <v>7100</v>
      </c>
      <c r="G45" s="315"/>
    </row>
    <row r="46" spans="1:7" ht="15.5" x14ac:dyDescent="0.35">
      <c r="A46" s="345" t="s">
        <v>295</v>
      </c>
      <c r="B46" s="312"/>
      <c r="C46" s="312">
        <v>130</v>
      </c>
      <c r="D46" s="337" t="s">
        <v>16</v>
      </c>
      <c r="E46" s="313">
        <v>16</v>
      </c>
      <c r="F46" s="317">
        <v>3275</v>
      </c>
      <c r="G46" s="315"/>
    </row>
    <row r="47" spans="1:7" ht="15.5" x14ac:dyDescent="0.35">
      <c r="A47" s="346" t="s">
        <v>58</v>
      </c>
      <c r="B47" s="312">
        <v>8</v>
      </c>
      <c r="C47" s="312"/>
      <c r="D47" s="413"/>
      <c r="E47" s="321"/>
      <c r="F47" s="322"/>
      <c r="G47" s="315"/>
    </row>
    <row r="48" spans="1:7" ht="15.5" x14ac:dyDescent="0.35">
      <c r="A48" s="345" t="s">
        <v>320</v>
      </c>
      <c r="B48" s="312"/>
      <c r="C48" s="312">
        <v>50</v>
      </c>
      <c r="D48" s="337" t="s">
        <v>23</v>
      </c>
      <c r="E48" s="313">
        <v>40</v>
      </c>
      <c r="F48" s="317">
        <v>22940</v>
      </c>
      <c r="G48" s="315"/>
    </row>
    <row r="49" spans="1:7" ht="15.5" x14ac:dyDescent="0.35">
      <c r="A49" s="347" t="s">
        <v>318</v>
      </c>
      <c r="B49" s="348"/>
      <c r="C49" s="348">
        <v>50</v>
      </c>
      <c r="D49" s="337" t="s">
        <v>23</v>
      </c>
      <c r="E49" s="313">
        <v>40</v>
      </c>
      <c r="F49" s="317">
        <v>22940</v>
      </c>
      <c r="G49" s="315"/>
    </row>
    <row r="50" spans="1:7" ht="15.5" x14ac:dyDescent="0.35">
      <c r="A50" s="346" t="s">
        <v>61</v>
      </c>
      <c r="B50" s="312">
        <v>6</v>
      </c>
      <c r="C50" s="312"/>
      <c r="D50" s="413"/>
      <c r="E50" s="321"/>
      <c r="F50" s="322"/>
      <c r="G50" s="315"/>
    </row>
    <row r="51" spans="1:7" ht="15.5" x14ac:dyDescent="0.35">
      <c r="A51" s="345" t="s">
        <v>299</v>
      </c>
      <c r="B51" s="312"/>
      <c r="C51" s="312">
        <v>50</v>
      </c>
      <c r="D51" s="337" t="s">
        <v>20</v>
      </c>
      <c r="E51" s="313">
        <v>20</v>
      </c>
      <c r="F51" s="314">
        <v>6500</v>
      </c>
      <c r="G51" s="315"/>
    </row>
    <row r="52" spans="1:7" ht="15.5" x14ac:dyDescent="0.35">
      <c r="A52" s="345" t="s">
        <v>296</v>
      </c>
      <c r="B52" s="312"/>
      <c r="C52" s="312">
        <v>50</v>
      </c>
      <c r="D52" s="337" t="s">
        <v>23</v>
      </c>
      <c r="E52" s="313">
        <v>28</v>
      </c>
      <c r="F52" s="314">
        <v>12400</v>
      </c>
      <c r="G52" s="315"/>
    </row>
    <row r="53" spans="1:7" ht="15.5" x14ac:dyDescent="0.35">
      <c r="A53" s="349" t="s">
        <v>64</v>
      </c>
      <c r="B53" s="312">
        <v>6</v>
      </c>
      <c r="C53" s="312"/>
      <c r="D53" s="413"/>
      <c r="E53" s="321"/>
      <c r="F53" s="322"/>
      <c r="G53" s="315"/>
    </row>
    <row r="54" spans="1:7" ht="15.5" x14ac:dyDescent="0.35">
      <c r="A54" s="347" t="s">
        <v>305</v>
      </c>
      <c r="B54" s="348"/>
      <c r="C54" s="348">
        <v>2</v>
      </c>
      <c r="D54" s="337" t="s">
        <v>23</v>
      </c>
      <c r="E54" s="313">
        <v>40</v>
      </c>
      <c r="F54" s="317">
        <v>22940</v>
      </c>
      <c r="G54" s="315"/>
    </row>
    <row r="55" spans="1:7" ht="15.5" x14ac:dyDescent="0.35">
      <c r="A55" s="347" t="s">
        <v>298</v>
      </c>
      <c r="B55" s="348"/>
      <c r="C55" s="348">
        <v>2</v>
      </c>
      <c r="D55" s="337" t="s">
        <v>23</v>
      </c>
      <c r="E55" s="313">
        <v>40</v>
      </c>
      <c r="F55" s="317">
        <v>22940</v>
      </c>
      <c r="G55" s="315"/>
    </row>
    <row r="56" spans="1:7" ht="15.5" x14ac:dyDescent="0.35">
      <c r="A56" s="345" t="s">
        <v>297</v>
      </c>
      <c r="B56" s="312"/>
      <c r="C56" s="312">
        <v>40</v>
      </c>
      <c r="D56" s="337" t="s">
        <v>23</v>
      </c>
      <c r="E56" s="313">
        <v>40</v>
      </c>
      <c r="F56" s="317">
        <v>22940</v>
      </c>
      <c r="G56" s="315"/>
    </row>
    <row r="57" spans="1:7" ht="15.5" x14ac:dyDescent="0.35">
      <c r="A57" s="350" t="s">
        <v>66</v>
      </c>
      <c r="B57" s="312">
        <v>6</v>
      </c>
      <c r="C57" s="312"/>
      <c r="D57" s="413"/>
      <c r="E57" s="321"/>
      <c r="F57" s="322"/>
      <c r="G57" s="315"/>
    </row>
    <row r="58" spans="1:7" ht="15.5" x14ac:dyDescent="0.35">
      <c r="A58" s="347" t="s">
        <v>307</v>
      </c>
      <c r="B58" s="312"/>
      <c r="C58" s="312">
        <v>2</v>
      </c>
      <c r="D58" s="337" t="s">
        <v>29</v>
      </c>
      <c r="E58" s="313">
        <v>20</v>
      </c>
      <c r="F58" s="314">
        <v>5150</v>
      </c>
      <c r="G58" s="315"/>
    </row>
    <row r="59" spans="1:7" ht="15.5" x14ac:dyDescent="0.35">
      <c r="A59" s="324" t="s">
        <v>312</v>
      </c>
      <c r="B59" s="312"/>
      <c r="C59" s="312"/>
      <c r="D59" s="337"/>
      <c r="E59" s="313"/>
      <c r="F59" s="314"/>
      <c r="G59" s="315"/>
    </row>
    <row r="60" spans="1:7" ht="15.5" x14ac:dyDescent="0.35">
      <c r="A60" s="324" t="s">
        <v>308</v>
      </c>
      <c r="B60" s="312"/>
      <c r="C60" s="312">
        <v>2</v>
      </c>
      <c r="D60" s="337" t="s">
        <v>29</v>
      </c>
      <c r="E60" s="313">
        <v>20</v>
      </c>
      <c r="F60" s="314">
        <v>5150</v>
      </c>
      <c r="G60" s="315"/>
    </row>
    <row r="61" spans="1:7" ht="15.5" x14ac:dyDescent="0.35">
      <c r="A61" s="324" t="s">
        <v>317</v>
      </c>
      <c r="B61" s="348"/>
      <c r="C61" s="348">
        <v>2</v>
      </c>
      <c r="D61" s="413" t="s">
        <v>23</v>
      </c>
      <c r="E61" s="321">
        <v>28</v>
      </c>
      <c r="F61" s="322">
        <v>12400</v>
      </c>
      <c r="G61" s="315"/>
    </row>
    <row r="62" spans="1:7" ht="15.5" x14ac:dyDescent="0.35">
      <c r="A62" s="351" t="s">
        <v>300</v>
      </c>
      <c r="B62" s="352"/>
      <c r="C62" s="353">
        <v>2</v>
      </c>
      <c r="D62" s="418" t="s">
        <v>20</v>
      </c>
      <c r="E62" s="313">
        <v>20</v>
      </c>
      <c r="F62" s="314">
        <v>6500</v>
      </c>
      <c r="G62" s="315"/>
    </row>
    <row r="63" spans="1:7" ht="15.5" x14ac:dyDescent="0.35">
      <c r="A63" s="350" t="s">
        <v>33</v>
      </c>
      <c r="B63" s="312">
        <v>8</v>
      </c>
      <c r="C63" s="312"/>
      <c r="D63" s="413"/>
      <c r="E63" s="321"/>
      <c r="F63" s="322"/>
      <c r="G63" s="315"/>
    </row>
    <row r="64" spans="1:7" ht="15.5" x14ac:dyDescent="0.35">
      <c r="A64" s="345" t="s">
        <v>302</v>
      </c>
      <c r="B64" s="312"/>
      <c r="C64" s="312">
        <v>20</v>
      </c>
      <c r="D64" s="413" t="s">
        <v>35</v>
      </c>
      <c r="E64" s="321" t="s">
        <v>36</v>
      </c>
      <c r="F64" s="322">
        <v>7500</v>
      </c>
      <c r="G64" s="315"/>
    </row>
    <row r="65" spans="1:7" ht="15.5" x14ac:dyDescent="0.35">
      <c r="A65" s="345" t="s">
        <v>301</v>
      </c>
      <c r="B65" s="312"/>
      <c r="C65" s="312">
        <f>ROUND(88*12/10,0)</f>
        <v>106</v>
      </c>
      <c r="D65" s="413" t="s">
        <v>35</v>
      </c>
      <c r="E65" s="321" t="s">
        <v>36</v>
      </c>
      <c r="F65" s="322">
        <v>7500</v>
      </c>
      <c r="G65" s="315"/>
    </row>
    <row r="66" spans="1:7" ht="15.5" x14ac:dyDescent="0.35">
      <c r="A66" s="347" t="s">
        <v>319</v>
      </c>
      <c r="B66" s="312"/>
      <c r="C66" s="312">
        <v>250</v>
      </c>
      <c r="D66" s="337" t="s">
        <v>14</v>
      </c>
      <c r="E66" s="313">
        <v>18</v>
      </c>
      <c r="F66" s="314">
        <v>7100</v>
      </c>
      <c r="G66" s="315"/>
    </row>
    <row r="67" spans="1:7" ht="15.5" x14ac:dyDescent="0.35">
      <c r="A67" s="354" t="s">
        <v>129</v>
      </c>
      <c r="B67" s="312"/>
      <c r="C67" s="312"/>
      <c r="D67" s="337"/>
      <c r="E67" s="313"/>
      <c r="F67" s="314"/>
      <c r="G67" s="315"/>
    </row>
    <row r="68" spans="1:7" ht="15.5" x14ac:dyDescent="0.35">
      <c r="A68" s="351" t="s">
        <v>130</v>
      </c>
      <c r="B68" s="312">
        <v>1</v>
      </c>
      <c r="C68" s="312">
        <v>2</v>
      </c>
      <c r="D68" s="337"/>
      <c r="E68" s="313"/>
      <c r="F68" s="314"/>
      <c r="G68" s="315"/>
    </row>
    <row r="69" spans="1:7" ht="15.5" x14ac:dyDescent="0.35">
      <c r="A69" s="354" t="s">
        <v>131</v>
      </c>
      <c r="B69" s="312"/>
      <c r="C69" s="312"/>
      <c r="D69" s="337"/>
      <c r="E69" s="313"/>
      <c r="F69" s="314"/>
      <c r="G69" s="315"/>
    </row>
    <row r="70" spans="1:7" ht="16" thickBot="1" x14ac:dyDescent="0.4">
      <c r="A70" s="355" t="s">
        <v>132</v>
      </c>
      <c r="B70" s="326">
        <v>1</v>
      </c>
      <c r="C70" s="326">
        <v>4</v>
      </c>
      <c r="D70" s="419"/>
      <c r="E70" s="356"/>
      <c r="F70" s="357"/>
      <c r="G70" s="329"/>
    </row>
    <row r="71" spans="1:7" ht="16" thickBot="1" x14ac:dyDescent="0.4">
      <c r="A71" s="450" t="s">
        <v>69</v>
      </c>
      <c r="B71" s="451"/>
      <c r="C71" s="451"/>
      <c r="D71" s="451"/>
      <c r="E71" s="451"/>
      <c r="F71" s="451"/>
      <c r="G71" s="494"/>
    </row>
    <row r="72" spans="1:7" ht="15.5" x14ac:dyDescent="0.35">
      <c r="A72" s="358" t="s">
        <v>70</v>
      </c>
      <c r="B72" s="331">
        <v>37</v>
      </c>
      <c r="C72" s="331"/>
      <c r="D72" s="412"/>
      <c r="E72" s="308"/>
      <c r="F72" s="309"/>
      <c r="G72" s="310"/>
    </row>
    <row r="73" spans="1:7" ht="15.5" x14ac:dyDescent="0.35">
      <c r="A73" s="359" t="s">
        <v>282</v>
      </c>
      <c r="B73" s="335"/>
      <c r="C73" s="360">
        <v>100</v>
      </c>
      <c r="D73" s="337" t="s">
        <v>14</v>
      </c>
      <c r="E73" s="313">
        <v>18</v>
      </c>
      <c r="F73" s="314">
        <v>7100</v>
      </c>
      <c r="G73" s="315"/>
    </row>
    <row r="74" spans="1:7" ht="15.5" x14ac:dyDescent="0.35">
      <c r="A74" s="359" t="s">
        <v>283</v>
      </c>
      <c r="B74" s="335"/>
      <c r="C74" s="360">
        <v>36</v>
      </c>
      <c r="D74" s="337" t="s">
        <v>14</v>
      </c>
      <c r="E74" s="313">
        <v>18</v>
      </c>
      <c r="F74" s="314">
        <v>7100</v>
      </c>
      <c r="G74" s="315"/>
    </row>
    <row r="75" spans="1:7" ht="15.5" x14ac:dyDescent="0.35">
      <c r="A75" s="359" t="s">
        <v>294</v>
      </c>
      <c r="B75" s="335"/>
      <c r="C75" s="360">
        <v>30</v>
      </c>
      <c r="D75" s="337" t="s">
        <v>14</v>
      </c>
      <c r="E75" s="313">
        <v>18</v>
      </c>
      <c r="F75" s="314">
        <v>7100</v>
      </c>
      <c r="G75" s="315"/>
    </row>
    <row r="76" spans="1:7" ht="15.5" x14ac:dyDescent="0.35">
      <c r="A76" s="361" t="s">
        <v>133</v>
      </c>
      <c r="B76" s="362">
        <v>2</v>
      </c>
      <c r="C76" s="360"/>
      <c r="D76" s="337"/>
      <c r="E76" s="313"/>
      <c r="F76" s="314"/>
      <c r="G76" s="315"/>
    </row>
    <row r="77" spans="1:7" ht="15.5" x14ac:dyDescent="0.35">
      <c r="A77" s="363" t="s">
        <v>284</v>
      </c>
      <c r="B77" s="409"/>
      <c r="C77" s="360">
        <v>8</v>
      </c>
      <c r="D77" s="337" t="s">
        <v>29</v>
      </c>
      <c r="E77" s="313">
        <v>20</v>
      </c>
      <c r="F77" s="314">
        <v>5150</v>
      </c>
      <c r="G77" s="315"/>
    </row>
    <row r="78" spans="1:7" ht="15.5" x14ac:dyDescent="0.35">
      <c r="A78" s="363" t="s">
        <v>285</v>
      </c>
      <c r="B78" s="409"/>
      <c r="C78" s="360">
        <v>8</v>
      </c>
      <c r="D78" s="337" t="s">
        <v>29</v>
      </c>
      <c r="E78" s="313">
        <v>20</v>
      </c>
      <c r="F78" s="314">
        <v>5150</v>
      </c>
      <c r="G78" s="315"/>
    </row>
    <row r="79" spans="1:7" ht="15.5" x14ac:dyDescent="0.35">
      <c r="A79" s="365" t="s">
        <v>97</v>
      </c>
      <c r="B79" s="362">
        <v>15</v>
      </c>
      <c r="C79" s="335"/>
      <c r="D79" s="413"/>
      <c r="E79" s="321"/>
      <c r="F79" s="322"/>
      <c r="G79" s="315"/>
    </row>
    <row r="80" spans="1:7" ht="15.5" x14ac:dyDescent="0.35">
      <c r="A80" s="359" t="s">
        <v>286</v>
      </c>
      <c r="B80" s="364"/>
      <c r="C80" s="335">
        <v>120</v>
      </c>
      <c r="D80" s="413" t="s">
        <v>23</v>
      </c>
      <c r="E80" s="313">
        <v>40</v>
      </c>
      <c r="F80" s="317">
        <v>22940</v>
      </c>
      <c r="G80" s="315"/>
    </row>
    <row r="81" spans="1:7" ht="15.5" x14ac:dyDescent="0.35">
      <c r="A81" s="366" t="s">
        <v>134</v>
      </c>
      <c r="B81" s="364">
        <v>42</v>
      </c>
      <c r="C81" s="335"/>
      <c r="D81" s="413"/>
      <c r="E81" s="321"/>
      <c r="F81" s="322"/>
      <c r="G81" s="315"/>
    </row>
    <row r="82" spans="1:7" ht="15.5" x14ac:dyDescent="0.35">
      <c r="A82" s="359" t="s">
        <v>287</v>
      </c>
      <c r="B82" s="364"/>
      <c r="C82" s="335">
        <v>32</v>
      </c>
      <c r="D82" s="337" t="s">
        <v>35</v>
      </c>
      <c r="E82" s="313" t="s">
        <v>135</v>
      </c>
      <c r="F82" s="317">
        <v>7500</v>
      </c>
      <c r="G82" s="315"/>
    </row>
    <row r="83" spans="1:7" ht="15.5" x14ac:dyDescent="0.35">
      <c r="A83" s="359" t="s">
        <v>288</v>
      </c>
      <c r="B83" s="364"/>
      <c r="C83" s="335">
        <v>32</v>
      </c>
      <c r="D83" s="337" t="s">
        <v>137</v>
      </c>
      <c r="E83" s="313" t="s">
        <v>135</v>
      </c>
      <c r="F83" s="317">
        <v>7500</v>
      </c>
      <c r="G83" s="315"/>
    </row>
    <row r="84" spans="1:7" ht="15.5" x14ac:dyDescent="0.35">
      <c r="A84" s="359" t="s">
        <v>292</v>
      </c>
      <c r="B84" s="364"/>
      <c r="C84" s="335">
        <v>24</v>
      </c>
      <c r="D84" s="337" t="s">
        <v>35</v>
      </c>
      <c r="E84" s="313" t="s">
        <v>135</v>
      </c>
      <c r="F84" s="317">
        <v>7500</v>
      </c>
      <c r="G84" s="315"/>
    </row>
    <row r="85" spans="1:7" ht="15.5" x14ac:dyDescent="0.35">
      <c r="A85" s="367" t="s">
        <v>120</v>
      </c>
      <c r="B85" s="364">
        <v>4</v>
      </c>
      <c r="C85" s="313"/>
      <c r="D85" s="337"/>
      <c r="E85" s="313"/>
      <c r="F85" s="317"/>
      <c r="G85" s="315"/>
    </row>
    <row r="86" spans="1:7" ht="15.5" x14ac:dyDescent="0.35">
      <c r="A86" s="347" t="s">
        <v>306</v>
      </c>
      <c r="B86" s="411"/>
      <c r="C86" s="313">
        <v>70</v>
      </c>
      <c r="D86" s="337"/>
      <c r="E86" s="313"/>
      <c r="F86" s="317"/>
      <c r="G86" s="315"/>
    </row>
    <row r="87" spans="1:7" ht="16" thickBot="1" x14ac:dyDescent="0.4">
      <c r="A87" s="368"/>
      <c r="B87" s="369"/>
      <c r="C87" s="369"/>
      <c r="D87" s="414"/>
      <c r="E87" s="327"/>
      <c r="F87" s="328"/>
      <c r="G87" s="329"/>
    </row>
    <row r="88" spans="1:7" ht="16" thickBot="1" x14ac:dyDescent="0.4">
      <c r="A88" s="450" t="s">
        <v>191</v>
      </c>
      <c r="B88" s="451"/>
      <c r="C88" s="451"/>
      <c r="D88" s="451"/>
      <c r="E88" s="451"/>
      <c r="F88" s="451"/>
      <c r="G88" s="494"/>
    </row>
    <row r="89" spans="1:7" ht="15.5" x14ac:dyDescent="0.35">
      <c r="A89" s="370" t="s">
        <v>139</v>
      </c>
      <c r="B89" s="371">
        <v>6</v>
      </c>
      <c r="C89" s="371"/>
      <c r="D89" s="420"/>
      <c r="E89" s="372"/>
      <c r="F89" s="373"/>
      <c r="G89" s="310"/>
    </row>
    <row r="90" spans="1:7" ht="15.5" x14ac:dyDescent="0.35">
      <c r="A90" s="374" t="s">
        <v>293</v>
      </c>
      <c r="B90" s="375"/>
      <c r="C90" s="375">
        <v>50</v>
      </c>
      <c r="D90" s="413" t="s">
        <v>83</v>
      </c>
      <c r="E90" s="321">
        <v>14</v>
      </c>
      <c r="F90" s="322">
        <v>3500</v>
      </c>
      <c r="G90" s="315"/>
    </row>
    <row r="91" spans="1:7" ht="15.5" x14ac:dyDescent="0.35">
      <c r="A91" s="374" t="s">
        <v>303</v>
      </c>
      <c r="B91" s="375"/>
      <c r="C91" s="375">
        <v>2</v>
      </c>
      <c r="D91" s="337" t="s">
        <v>16</v>
      </c>
      <c r="E91" s="313">
        <v>16</v>
      </c>
      <c r="F91" s="317">
        <v>3275</v>
      </c>
      <c r="G91" s="315"/>
    </row>
    <row r="92" spans="1:7" ht="15.5" x14ac:dyDescent="0.35">
      <c r="A92" s="374" t="s">
        <v>304</v>
      </c>
      <c r="B92" s="375"/>
      <c r="C92" s="375">
        <v>35</v>
      </c>
      <c r="D92" s="337" t="s">
        <v>23</v>
      </c>
      <c r="E92" s="313">
        <v>40</v>
      </c>
      <c r="F92" s="317">
        <v>22940</v>
      </c>
      <c r="G92" s="315"/>
    </row>
    <row r="93" spans="1:7" ht="15.5" x14ac:dyDescent="0.35">
      <c r="A93" s="359" t="s">
        <v>282</v>
      </c>
      <c r="B93" s="375"/>
      <c r="C93" s="375">
        <f>ROUND(4*12/10,0)</f>
        <v>5</v>
      </c>
      <c r="D93" s="337" t="s">
        <v>18</v>
      </c>
      <c r="E93" s="313">
        <v>18</v>
      </c>
      <c r="F93" s="314">
        <v>7100</v>
      </c>
      <c r="G93" s="315"/>
    </row>
    <row r="94" spans="1:7" ht="15.5" x14ac:dyDescent="0.35">
      <c r="A94" s="376" t="s">
        <v>140</v>
      </c>
      <c r="B94" s="375">
        <v>6</v>
      </c>
      <c r="C94" s="375"/>
      <c r="D94" s="413"/>
      <c r="E94" s="321"/>
      <c r="F94" s="322"/>
      <c r="G94" s="315"/>
    </row>
    <row r="95" spans="1:7" ht="15.5" x14ac:dyDescent="0.35">
      <c r="A95" s="363" t="s">
        <v>284</v>
      </c>
      <c r="B95" s="375"/>
      <c r="C95" s="375">
        <v>15</v>
      </c>
      <c r="D95" s="337" t="s">
        <v>29</v>
      </c>
      <c r="E95" s="313" t="s">
        <v>36</v>
      </c>
      <c r="F95" s="317">
        <v>5150</v>
      </c>
      <c r="G95" s="315"/>
    </row>
    <row r="96" spans="1:7" ht="15.5" x14ac:dyDescent="0.35">
      <c r="A96" s="363" t="s">
        <v>285</v>
      </c>
      <c r="B96" s="375"/>
      <c r="C96" s="375">
        <v>15</v>
      </c>
      <c r="D96" s="413" t="s">
        <v>79</v>
      </c>
      <c r="E96" s="321" t="s">
        <v>36</v>
      </c>
      <c r="F96" s="322">
        <v>5150</v>
      </c>
      <c r="G96" s="315"/>
    </row>
    <row r="97" spans="1:10" ht="15.5" x14ac:dyDescent="0.35">
      <c r="A97" s="377" t="s">
        <v>141</v>
      </c>
      <c r="B97" s="375">
        <v>12</v>
      </c>
      <c r="C97" s="375"/>
      <c r="D97" s="413"/>
      <c r="E97" s="321"/>
      <c r="F97" s="322"/>
      <c r="G97" s="315"/>
    </row>
    <row r="98" spans="1:10" s="432" customFormat="1" ht="15.5" x14ac:dyDescent="0.35">
      <c r="A98" s="429" t="s">
        <v>337</v>
      </c>
      <c r="B98" s="375"/>
      <c r="C98" s="375">
        <v>80</v>
      </c>
      <c r="D98" s="337" t="s">
        <v>35</v>
      </c>
      <c r="E98" s="313" t="s">
        <v>36</v>
      </c>
      <c r="F98" s="317">
        <v>7500</v>
      </c>
      <c r="G98" s="430"/>
      <c r="H98" s="431"/>
      <c r="I98" s="431"/>
      <c r="J98" s="431"/>
    </row>
    <row r="99" spans="1:10" ht="17.5" customHeight="1" x14ac:dyDescent="0.35">
      <c r="A99" s="377" t="s">
        <v>97</v>
      </c>
      <c r="B99" s="375">
        <v>6</v>
      </c>
      <c r="C99" s="375"/>
      <c r="D99" s="413"/>
      <c r="E99" s="321"/>
      <c r="F99" s="322"/>
      <c r="G99" s="315"/>
    </row>
    <row r="100" spans="1:10" ht="21" customHeight="1" thickBot="1" x14ac:dyDescent="0.4">
      <c r="A100" s="440" t="s">
        <v>291</v>
      </c>
      <c r="B100" s="378"/>
      <c r="C100" s="378">
        <v>2</v>
      </c>
      <c r="D100" s="421" t="s">
        <v>23</v>
      </c>
      <c r="E100" s="379">
        <v>40</v>
      </c>
      <c r="F100" s="380">
        <v>22940</v>
      </c>
      <c r="G100" s="381"/>
    </row>
    <row r="101" spans="1:10" ht="15.5" thickBot="1" x14ac:dyDescent="0.4">
      <c r="A101" s="443" t="s">
        <v>224</v>
      </c>
      <c r="B101" s="444"/>
      <c r="C101" s="444"/>
      <c r="D101" s="444"/>
      <c r="E101" s="444"/>
      <c r="F101" s="444"/>
      <c r="G101" s="495"/>
    </row>
    <row r="102" spans="1:10" ht="15.5" x14ac:dyDescent="0.35">
      <c r="A102" s="382" t="s">
        <v>55</v>
      </c>
      <c r="B102" s="441">
        <v>74</v>
      </c>
      <c r="C102" s="371"/>
      <c r="D102" s="422"/>
      <c r="E102" s="331"/>
      <c r="F102" s="383"/>
      <c r="G102" s="384"/>
    </row>
    <row r="103" spans="1:10" ht="15" x14ac:dyDescent="0.35">
      <c r="A103" s="385" t="s">
        <v>323</v>
      </c>
      <c r="B103" s="386"/>
      <c r="C103" s="375">
        <v>960</v>
      </c>
      <c r="D103" s="387" t="s">
        <v>14</v>
      </c>
      <c r="E103" s="335">
        <v>18</v>
      </c>
      <c r="F103" s="387">
        <v>7100</v>
      </c>
      <c r="G103" s="388"/>
    </row>
    <row r="104" spans="1:10" ht="15.5" x14ac:dyDescent="0.35">
      <c r="A104" s="389" t="s">
        <v>226</v>
      </c>
      <c r="B104" s="390"/>
      <c r="C104" s="375"/>
      <c r="D104" s="387"/>
      <c r="E104" s="335"/>
      <c r="F104" s="387"/>
      <c r="G104" s="391"/>
    </row>
    <row r="105" spans="1:10" ht="15.5" x14ac:dyDescent="0.35">
      <c r="A105" s="392" t="s">
        <v>324</v>
      </c>
      <c r="B105" s="390">
        <v>4</v>
      </c>
      <c r="C105" s="375">
        <v>30</v>
      </c>
      <c r="D105" s="387" t="s">
        <v>23</v>
      </c>
      <c r="E105" s="335">
        <v>40</v>
      </c>
      <c r="F105" s="335">
        <v>22940</v>
      </c>
      <c r="G105" s="393"/>
    </row>
    <row r="106" spans="1:10" ht="30" x14ac:dyDescent="0.35">
      <c r="A106" s="392" t="s">
        <v>325</v>
      </c>
      <c r="B106" s="390">
        <v>8</v>
      </c>
      <c r="C106" s="375">
        <v>30</v>
      </c>
      <c r="D106" s="387" t="s">
        <v>9</v>
      </c>
      <c r="E106" s="335" t="s">
        <v>10</v>
      </c>
      <c r="F106" s="387">
        <v>15070</v>
      </c>
      <c r="G106" s="391"/>
    </row>
    <row r="107" spans="1:10" ht="15.5" x14ac:dyDescent="0.35">
      <c r="A107" s="392" t="s">
        <v>326</v>
      </c>
      <c r="B107" s="390">
        <v>12</v>
      </c>
      <c r="C107" s="375">
        <v>350</v>
      </c>
      <c r="D107" s="387" t="s">
        <v>20</v>
      </c>
      <c r="E107" s="335">
        <v>20</v>
      </c>
      <c r="F107" s="387">
        <v>6500</v>
      </c>
      <c r="G107" s="391"/>
    </row>
    <row r="108" spans="1:10" ht="15.5" x14ac:dyDescent="0.35">
      <c r="A108" s="392" t="s">
        <v>327</v>
      </c>
      <c r="B108" s="390">
        <v>11</v>
      </c>
      <c r="C108" s="375">
        <v>170</v>
      </c>
      <c r="D108" s="387" t="s">
        <v>79</v>
      </c>
      <c r="E108" s="335">
        <v>16</v>
      </c>
      <c r="F108" s="387">
        <v>5500</v>
      </c>
      <c r="G108" s="391"/>
    </row>
    <row r="109" spans="1:10" ht="30.5" x14ac:dyDescent="0.35">
      <c r="A109" s="389" t="s">
        <v>231</v>
      </c>
      <c r="B109" s="390">
        <v>4</v>
      </c>
      <c r="C109" s="375"/>
      <c r="D109" s="387"/>
      <c r="E109" s="335"/>
      <c r="F109" s="335"/>
      <c r="G109" s="393"/>
    </row>
    <row r="110" spans="1:10" ht="30" x14ac:dyDescent="0.35">
      <c r="A110" s="433" t="s">
        <v>328</v>
      </c>
      <c r="B110" s="390"/>
      <c r="C110" s="375">
        <v>12</v>
      </c>
      <c r="D110" s="387" t="s">
        <v>9</v>
      </c>
      <c r="E110" s="335" t="s">
        <v>10</v>
      </c>
      <c r="F110" s="387">
        <v>15070</v>
      </c>
      <c r="G110" s="391"/>
    </row>
    <row r="111" spans="1:10" ht="30" x14ac:dyDescent="0.35">
      <c r="A111" s="433" t="s">
        <v>329</v>
      </c>
      <c r="B111" s="390"/>
      <c r="C111" s="375">
        <v>12</v>
      </c>
      <c r="D111" s="387" t="s">
        <v>9</v>
      </c>
      <c r="E111" s="335" t="s">
        <v>10</v>
      </c>
      <c r="F111" s="387">
        <v>15070</v>
      </c>
      <c r="G111" s="391"/>
    </row>
    <row r="112" spans="1:10" ht="15.5" x14ac:dyDescent="0.35">
      <c r="A112" s="394"/>
      <c r="B112" s="395"/>
      <c r="C112" s="375"/>
      <c r="D112" s="387"/>
      <c r="E112" s="335"/>
      <c r="F112" s="335"/>
      <c r="G112" s="393"/>
    </row>
    <row r="113" spans="1:7" ht="15.5" x14ac:dyDescent="0.35">
      <c r="A113" s="396" t="s">
        <v>232</v>
      </c>
      <c r="B113" s="397"/>
      <c r="C113" s="375"/>
      <c r="D113" s="423"/>
      <c r="E113" s="398"/>
      <c r="F113" s="398"/>
      <c r="G113" s="399"/>
    </row>
    <row r="114" spans="1:7" ht="15.5" x14ac:dyDescent="0.35">
      <c r="A114" s="400" t="s">
        <v>330</v>
      </c>
      <c r="B114" s="375">
        <v>12</v>
      </c>
      <c r="C114" s="375">
        <v>136</v>
      </c>
      <c r="D114" s="423" t="s">
        <v>35</v>
      </c>
      <c r="E114" s="398" t="s">
        <v>36</v>
      </c>
      <c r="F114" s="398">
        <v>7500</v>
      </c>
      <c r="G114" s="399"/>
    </row>
    <row r="115" spans="1:7" ht="15.5" x14ac:dyDescent="0.35">
      <c r="A115" s="400" t="s">
        <v>331</v>
      </c>
      <c r="B115" s="386">
        <v>2</v>
      </c>
      <c r="C115" s="375">
        <v>22</v>
      </c>
      <c r="D115" s="423" t="s">
        <v>35</v>
      </c>
      <c r="E115" s="398" t="s">
        <v>36</v>
      </c>
      <c r="F115" s="398">
        <v>7500</v>
      </c>
      <c r="G115" s="399"/>
    </row>
    <row r="116" spans="1:7" ht="15.5" x14ac:dyDescent="0.35">
      <c r="A116" s="400" t="s">
        <v>332</v>
      </c>
      <c r="B116" s="375">
        <v>4</v>
      </c>
      <c r="C116" s="375">
        <v>60</v>
      </c>
      <c r="D116" s="423" t="s">
        <v>40</v>
      </c>
      <c r="E116" s="398">
        <v>18</v>
      </c>
      <c r="F116" s="398">
        <v>3500</v>
      </c>
      <c r="G116" s="399"/>
    </row>
    <row r="117" spans="1:7" ht="15.5" x14ac:dyDescent="0.35">
      <c r="A117" s="400" t="s">
        <v>233</v>
      </c>
      <c r="B117" s="375">
        <v>6</v>
      </c>
      <c r="C117" s="375">
        <v>120</v>
      </c>
      <c r="D117" s="423" t="s">
        <v>35</v>
      </c>
      <c r="E117" s="398" t="s">
        <v>36</v>
      </c>
      <c r="F117" s="398">
        <v>7500</v>
      </c>
      <c r="G117" s="399"/>
    </row>
    <row r="118" spans="1:7" ht="15" x14ac:dyDescent="0.35">
      <c r="A118" s="400" t="s">
        <v>333</v>
      </c>
      <c r="B118" s="386">
        <v>50</v>
      </c>
      <c r="C118" s="375">
        <v>600</v>
      </c>
      <c r="D118" s="387" t="s">
        <v>14</v>
      </c>
      <c r="E118" s="335">
        <v>18</v>
      </c>
      <c r="F118" s="387">
        <v>7100</v>
      </c>
      <c r="G118" s="391"/>
    </row>
    <row r="119" spans="1:7" ht="15.5" x14ac:dyDescent="0.35">
      <c r="A119" s="401" t="s">
        <v>234</v>
      </c>
      <c r="B119" s="397">
        <v>3</v>
      </c>
      <c r="C119" s="375"/>
      <c r="D119" s="424"/>
      <c r="E119" s="402"/>
      <c r="F119" s="402"/>
      <c r="G119" s="403"/>
    </row>
    <row r="120" spans="1:7" ht="15.5" x14ac:dyDescent="0.35">
      <c r="A120" s="404" t="s">
        <v>235</v>
      </c>
      <c r="B120" s="375">
        <v>1</v>
      </c>
      <c r="C120" s="375">
        <v>60</v>
      </c>
      <c r="D120" s="423" t="s">
        <v>236</v>
      </c>
      <c r="E120" s="398">
        <v>16</v>
      </c>
      <c r="F120" s="398">
        <v>3000</v>
      </c>
      <c r="G120" s="399"/>
    </row>
    <row r="121" spans="1:7" ht="15.5" x14ac:dyDescent="0.35">
      <c r="A121" s="405" t="s">
        <v>237</v>
      </c>
      <c r="B121" s="375">
        <v>7</v>
      </c>
      <c r="C121" s="375"/>
      <c r="D121" s="423"/>
      <c r="E121" s="398"/>
      <c r="F121" s="398"/>
      <c r="G121" s="399"/>
    </row>
    <row r="122" spans="1:7" ht="15.5" x14ac:dyDescent="0.35">
      <c r="A122" s="404" t="s">
        <v>334</v>
      </c>
      <c r="B122" s="375">
        <v>2</v>
      </c>
      <c r="C122" s="375">
        <v>12</v>
      </c>
      <c r="D122" s="423" t="s">
        <v>238</v>
      </c>
      <c r="E122" s="398">
        <v>10</v>
      </c>
      <c r="F122" s="398">
        <v>3000</v>
      </c>
      <c r="G122" s="399"/>
    </row>
    <row r="123" spans="1:7" ht="15.5" x14ac:dyDescent="0.35">
      <c r="A123" s="404" t="s">
        <v>335</v>
      </c>
      <c r="B123" s="375">
        <v>2</v>
      </c>
      <c r="C123" s="375">
        <v>12</v>
      </c>
      <c r="D123" s="423" t="s">
        <v>83</v>
      </c>
      <c r="E123" s="398">
        <v>14</v>
      </c>
      <c r="F123" s="398">
        <v>4500</v>
      </c>
      <c r="G123" s="399"/>
    </row>
    <row r="124" spans="1:7" ht="15.5" x14ac:dyDescent="0.35">
      <c r="A124" s="405" t="s">
        <v>240</v>
      </c>
      <c r="B124" s="375">
        <v>6</v>
      </c>
      <c r="C124" s="375"/>
      <c r="D124" s="423"/>
      <c r="E124" s="398"/>
      <c r="F124" s="398"/>
      <c r="G124" s="399"/>
    </row>
    <row r="125" spans="1:7" ht="16" thickBot="1" x14ac:dyDescent="0.4">
      <c r="A125" s="406" t="s">
        <v>241</v>
      </c>
      <c r="B125" s="378">
        <v>8</v>
      </c>
      <c r="C125" s="378">
        <v>2</v>
      </c>
      <c r="D125" s="425" t="s">
        <v>79</v>
      </c>
      <c r="E125" s="407">
        <v>16</v>
      </c>
      <c r="F125" s="407">
        <v>4500</v>
      </c>
      <c r="G125" s="408"/>
    </row>
  </sheetData>
  <sheetProtection algorithmName="SHA-512" hashValue="gRsvtSPIuS0w8r3c1KhRaaq1v84YKf8fCtF8izHCk44oqcWxEhIUzTyofHISxcaK2lKOflWMYFiz3Gad5gt7gg==" saltValue="u4kTbbJdFhLn4pguBqpiJw==" spinCount="100000" sheet="1" objects="1" scenarios="1"/>
  <mergeCells count="7">
    <mergeCell ref="A2:G2"/>
    <mergeCell ref="A1:G1"/>
    <mergeCell ref="A4:F4"/>
    <mergeCell ref="A38:F38"/>
    <mergeCell ref="A71:F71"/>
    <mergeCell ref="A88:F88"/>
    <mergeCell ref="A101:F101"/>
  </mergeCells>
  <pageMargins left="0.7" right="0.7" top="0.75" bottom="0.75" header="0.3" footer="0.3"/>
  <pageSetup scale="5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0"/>
  <sheetViews>
    <sheetView zoomScale="80" zoomScaleNormal="80" workbookViewId="0">
      <selection activeCell="B6" sqref="B6"/>
    </sheetView>
  </sheetViews>
  <sheetFormatPr defaultRowHeight="12.5" x14ac:dyDescent="0.25"/>
  <cols>
    <col min="1" max="1" width="78.7265625" style="48" customWidth="1"/>
    <col min="2" max="2" width="27.54296875" style="48" customWidth="1"/>
    <col min="3" max="255" width="8.7265625" style="48"/>
    <col min="256" max="256" width="105.26953125" style="48" bestFit="1" customWidth="1"/>
    <col min="257" max="257" width="27.54296875" style="48" customWidth="1"/>
    <col min="258" max="511" width="8.7265625" style="48"/>
    <col min="512" max="512" width="105.26953125" style="48" bestFit="1" customWidth="1"/>
    <col min="513" max="513" width="27.54296875" style="48" customWidth="1"/>
    <col min="514" max="767" width="8.7265625" style="48"/>
    <col min="768" max="768" width="105.26953125" style="48" bestFit="1" customWidth="1"/>
    <col min="769" max="769" width="27.54296875" style="48" customWidth="1"/>
    <col min="770" max="1023" width="8.7265625" style="48"/>
    <col min="1024" max="1024" width="105.26953125" style="48" bestFit="1" customWidth="1"/>
    <col min="1025" max="1025" width="27.54296875" style="48" customWidth="1"/>
    <col min="1026" max="1279" width="8.7265625" style="48"/>
    <col min="1280" max="1280" width="105.26953125" style="48" bestFit="1" customWidth="1"/>
    <col min="1281" max="1281" width="27.54296875" style="48" customWidth="1"/>
    <col min="1282" max="1535" width="8.7265625" style="48"/>
    <col min="1536" max="1536" width="105.26953125" style="48" bestFit="1" customWidth="1"/>
    <col min="1537" max="1537" width="27.54296875" style="48" customWidth="1"/>
    <col min="1538" max="1791" width="8.7265625" style="48"/>
    <col min="1792" max="1792" width="105.26953125" style="48" bestFit="1" customWidth="1"/>
    <col min="1793" max="1793" width="27.54296875" style="48" customWidth="1"/>
    <col min="1794" max="2047" width="8.7265625" style="48"/>
    <col min="2048" max="2048" width="105.26953125" style="48" bestFit="1" customWidth="1"/>
    <col min="2049" max="2049" width="27.54296875" style="48" customWidth="1"/>
    <col min="2050" max="2303" width="8.7265625" style="48"/>
    <col min="2304" max="2304" width="105.26953125" style="48" bestFit="1" customWidth="1"/>
    <col min="2305" max="2305" width="27.54296875" style="48" customWidth="1"/>
    <col min="2306" max="2559" width="8.7265625" style="48"/>
    <col min="2560" max="2560" width="105.26953125" style="48" bestFit="1" customWidth="1"/>
    <col min="2561" max="2561" width="27.54296875" style="48" customWidth="1"/>
    <col min="2562" max="2815" width="8.7265625" style="48"/>
    <col min="2816" max="2816" width="105.26953125" style="48" bestFit="1" customWidth="1"/>
    <col min="2817" max="2817" width="27.54296875" style="48" customWidth="1"/>
    <col min="2818" max="3071" width="8.7265625" style="48"/>
    <col min="3072" max="3072" width="105.26953125" style="48" bestFit="1" customWidth="1"/>
    <col min="3073" max="3073" width="27.54296875" style="48" customWidth="1"/>
    <col min="3074" max="3327" width="8.7265625" style="48"/>
    <col min="3328" max="3328" width="105.26953125" style="48" bestFit="1" customWidth="1"/>
    <col min="3329" max="3329" width="27.54296875" style="48" customWidth="1"/>
    <col min="3330" max="3583" width="8.7265625" style="48"/>
    <col min="3584" max="3584" width="105.26953125" style="48" bestFit="1" customWidth="1"/>
    <col min="3585" max="3585" width="27.54296875" style="48" customWidth="1"/>
    <col min="3586" max="3839" width="8.7265625" style="48"/>
    <col min="3840" max="3840" width="105.26953125" style="48" bestFit="1" customWidth="1"/>
    <col min="3841" max="3841" width="27.54296875" style="48" customWidth="1"/>
    <col min="3842" max="4095" width="8.7265625" style="48"/>
    <col min="4096" max="4096" width="105.26953125" style="48" bestFit="1" customWidth="1"/>
    <col min="4097" max="4097" width="27.54296875" style="48" customWidth="1"/>
    <col min="4098" max="4351" width="8.7265625" style="48"/>
    <col min="4352" max="4352" width="105.26953125" style="48" bestFit="1" customWidth="1"/>
    <col min="4353" max="4353" width="27.54296875" style="48" customWidth="1"/>
    <col min="4354" max="4607" width="8.7265625" style="48"/>
    <col min="4608" max="4608" width="105.26953125" style="48" bestFit="1" customWidth="1"/>
    <col min="4609" max="4609" width="27.54296875" style="48" customWidth="1"/>
    <col min="4610" max="4863" width="8.7265625" style="48"/>
    <col min="4864" max="4864" width="105.26953125" style="48" bestFit="1" customWidth="1"/>
    <col min="4865" max="4865" width="27.54296875" style="48" customWidth="1"/>
    <col min="4866" max="5119" width="8.7265625" style="48"/>
    <col min="5120" max="5120" width="105.26953125" style="48" bestFit="1" customWidth="1"/>
    <col min="5121" max="5121" width="27.54296875" style="48" customWidth="1"/>
    <col min="5122" max="5375" width="8.7265625" style="48"/>
    <col min="5376" max="5376" width="105.26953125" style="48" bestFit="1" customWidth="1"/>
    <col min="5377" max="5377" width="27.54296875" style="48" customWidth="1"/>
    <col min="5378" max="5631" width="8.7265625" style="48"/>
    <col min="5632" max="5632" width="105.26953125" style="48" bestFit="1" customWidth="1"/>
    <col min="5633" max="5633" width="27.54296875" style="48" customWidth="1"/>
    <col min="5634" max="5887" width="8.7265625" style="48"/>
    <col min="5888" max="5888" width="105.26953125" style="48" bestFit="1" customWidth="1"/>
    <col min="5889" max="5889" width="27.54296875" style="48" customWidth="1"/>
    <col min="5890" max="6143" width="8.7265625" style="48"/>
    <col min="6144" max="6144" width="105.26953125" style="48" bestFit="1" customWidth="1"/>
    <col min="6145" max="6145" width="27.54296875" style="48" customWidth="1"/>
    <col min="6146" max="6399" width="8.7265625" style="48"/>
    <col min="6400" max="6400" width="105.26953125" style="48" bestFit="1" customWidth="1"/>
    <col min="6401" max="6401" width="27.54296875" style="48" customWidth="1"/>
    <col min="6402" max="6655" width="8.7265625" style="48"/>
    <col min="6656" max="6656" width="105.26953125" style="48" bestFit="1" customWidth="1"/>
    <col min="6657" max="6657" width="27.54296875" style="48" customWidth="1"/>
    <col min="6658" max="6911" width="8.7265625" style="48"/>
    <col min="6912" max="6912" width="105.26953125" style="48" bestFit="1" customWidth="1"/>
    <col min="6913" max="6913" width="27.54296875" style="48" customWidth="1"/>
    <col min="6914" max="7167" width="8.7265625" style="48"/>
    <col min="7168" max="7168" width="105.26953125" style="48" bestFit="1" customWidth="1"/>
    <col min="7169" max="7169" width="27.54296875" style="48" customWidth="1"/>
    <col min="7170" max="7423" width="8.7265625" style="48"/>
    <col min="7424" max="7424" width="105.26953125" style="48" bestFit="1" customWidth="1"/>
    <col min="7425" max="7425" width="27.54296875" style="48" customWidth="1"/>
    <col min="7426" max="7679" width="8.7265625" style="48"/>
    <col min="7680" max="7680" width="105.26953125" style="48" bestFit="1" customWidth="1"/>
    <col min="7681" max="7681" width="27.54296875" style="48" customWidth="1"/>
    <col min="7682" max="7935" width="8.7265625" style="48"/>
    <col min="7936" max="7936" width="105.26953125" style="48" bestFit="1" customWidth="1"/>
    <col min="7937" max="7937" width="27.54296875" style="48" customWidth="1"/>
    <col min="7938" max="8191" width="8.7265625" style="48"/>
    <col min="8192" max="8192" width="105.26953125" style="48" bestFit="1" customWidth="1"/>
    <col min="8193" max="8193" width="27.54296875" style="48" customWidth="1"/>
    <col min="8194" max="8447" width="8.7265625" style="48"/>
    <col min="8448" max="8448" width="105.26953125" style="48" bestFit="1" customWidth="1"/>
    <col min="8449" max="8449" width="27.54296875" style="48" customWidth="1"/>
    <col min="8450" max="8703" width="8.7265625" style="48"/>
    <col min="8704" max="8704" width="105.26953125" style="48" bestFit="1" customWidth="1"/>
    <col min="8705" max="8705" width="27.54296875" style="48" customWidth="1"/>
    <col min="8706" max="8959" width="8.7265625" style="48"/>
    <col min="8960" max="8960" width="105.26953125" style="48" bestFit="1" customWidth="1"/>
    <col min="8961" max="8961" width="27.54296875" style="48" customWidth="1"/>
    <col min="8962" max="9215" width="8.7265625" style="48"/>
    <col min="9216" max="9216" width="105.26953125" style="48" bestFit="1" customWidth="1"/>
    <col min="9217" max="9217" width="27.54296875" style="48" customWidth="1"/>
    <col min="9218" max="9471" width="8.7265625" style="48"/>
    <col min="9472" max="9472" width="105.26953125" style="48" bestFit="1" customWidth="1"/>
    <col min="9473" max="9473" width="27.54296875" style="48" customWidth="1"/>
    <col min="9474" max="9727" width="8.7265625" style="48"/>
    <col min="9728" max="9728" width="105.26953125" style="48" bestFit="1" customWidth="1"/>
    <col min="9729" max="9729" width="27.54296875" style="48" customWidth="1"/>
    <col min="9730" max="9983" width="8.7265625" style="48"/>
    <col min="9984" max="9984" width="105.26953125" style="48" bestFit="1" customWidth="1"/>
    <col min="9985" max="9985" width="27.54296875" style="48" customWidth="1"/>
    <col min="9986" max="10239" width="8.7265625" style="48"/>
    <col min="10240" max="10240" width="105.26953125" style="48" bestFit="1" customWidth="1"/>
    <col min="10241" max="10241" width="27.54296875" style="48" customWidth="1"/>
    <col min="10242" max="10495" width="8.7265625" style="48"/>
    <col min="10496" max="10496" width="105.26953125" style="48" bestFit="1" customWidth="1"/>
    <col min="10497" max="10497" width="27.54296875" style="48" customWidth="1"/>
    <col min="10498" max="10751" width="8.7265625" style="48"/>
    <col min="10752" max="10752" width="105.26953125" style="48" bestFit="1" customWidth="1"/>
    <col min="10753" max="10753" width="27.54296875" style="48" customWidth="1"/>
    <col min="10754" max="11007" width="8.7265625" style="48"/>
    <col min="11008" max="11008" width="105.26953125" style="48" bestFit="1" customWidth="1"/>
    <col min="11009" max="11009" width="27.54296875" style="48" customWidth="1"/>
    <col min="11010" max="11263" width="8.7265625" style="48"/>
    <col min="11264" max="11264" width="105.26953125" style="48" bestFit="1" customWidth="1"/>
    <col min="11265" max="11265" width="27.54296875" style="48" customWidth="1"/>
    <col min="11266" max="11519" width="8.7265625" style="48"/>
    <col min="11520" max="11520" width="105.26953125" style="48" bestFit="1" customWidth="1"/>
    <col min="11521" max="11521" width="27.54296875" style="48" customWidth="1"/>
    <col min="11522" max="11775" width="8.7265625" style="48"/>
    <col min="11776" max="11776" width="105.26953125" style="48" bestFit="1" customWidth="1"/>
    <col min="11777" max="11777" width="27.54296875" style="48" customWidth="1"/>
    <col min="11778" max="12031" width="8.7265625" style="48"/>
    <col min="12032" max="12032" width="105.26953125" style="48" bestFit="1" customWidth="1"/>
    <col min="12033" max="12033" width="27.54296875" style="48" customWidth="1"/>
    <col min="12034" max="12287" width="8.7265625" style="48"/>
    <col min="12288" max="12288" width="105.26953125" style="48" bestFit="1" customWidth="1"/>
    <col min="12289" max="12289" width="27.54296875" style="48" customWidth="1"/>
    <col min="12290" max="12543" width="8.7265625" style="48"/>
    <col min="12544" max="12544" width="105.26953125" style="48" bestFit="1" customWidth="1"/>
    <col min="12545" max="12545" width="27.54296875" style="48" customWidth="1"/>
    <col min="12546" max="12799" width="8.7265625" style="48"/>
    <col min="12800" max="12800" width="105.26953125" style="48" bestFit="1" customWidth="1"/>
    <col min="12801" max="12801" width="27.54296875" style="48" customWidth="1"/>
    <col min="12802" max="13055" width="8.7265625" style="48"/>
    <col min="13056" max="13056" width="105.26953125" style="48" bestFit="1" customWidth="1"/>
    <col min="13057" max="13057" width="27.54296875" style="48" customWidth="1"/>
    <col min="13058" max="13311" width="8.7265625" style="48"/>
    <col min="13312" max="13312" width="105.26953125" style="48" bestFit="1" customWidth="1"/>
    <col min="13313" max="13313" width="27.54296875" style="48" customWidth="1"/>
    <col min="13314" max="13567" width="8.7265625" style="48"/>
    <col min="13568" max="13568" width="105.26953125" style="48" bestFit="1" customWidth="1"/>
    <col min="13569" max="13569" width="27.54296875" style="48" customWidth="1"/>
    <col min="13570" max="13823" width="8.7265625" style="48"/>
    <col min="13824" max="13824" width="105.26953125" style="48" bestFit="1" customWidth="1"/>
    <col min="13825" max="13825" width="27.54296875" style="48" customWidth="1"/>
    <col min="13826" max="14079" width="8.7265625" style="48"/>
    <col min="14080" max="14080" width="105.26953125" style="48" bestFit="1" customWidth="1"/>
    <col min="14081" max="14081" width="27.54296875" style="48" customWidth="1"/>
    <col min="14082" max="14335" width="8.7265625" style="48"/>
    <col min="14336" max="14336" width="105.26953125" style="48" bestFit="1" customWidth="1"/>
    <col min="14337" max="14337" width="27.54296875" style="48" customWidth="1"/>
    <col min="14338" max="14591" width="8.7265625" style="48"/>
    <col min="14592" max="14592" width="105.26953125" style="48" bestFit="1" customWidth="1"/>
    <col min="14593" max="14593" width="27.54296875" style="48" customWidth="1"/>
    <col min="14594" max="14847" width="8.7265625" style="48"/>
    <col min="14848" max="14848" width="105.26953125" style="48" bestFit="1" customWidth="1"/>
    <col min="14849" max="14849" width="27.54296875" style="48" customWidth="1"/>
    <col min="14850" max="15103" width="8.7265625" style="48"/>
    <col min="15104" max="15104" width="105.26953125" style="48" bestFit="1" customWidth="1"/>
    <col min="15105" max="15105" width="27.54296875" style="48" customWidth="1"/>
    <col min="15106" max="15359" width="8.7265625" style="48"/>
    <col min="15360" max="15360" width="105.26953125" style="48" bestFit="1" customWidth="1"/>
    <col min="15361" max="15361" width="27.54296875" style="48" customWidth="1"/>
    <col min="15362" max="15615" width="8.7265625" style="48"/>
    <col min="15616" max="15616" width="105.26953125" style="48" bestFit="1" customWidth="1"/>
    <col min="15617" max="15617" width="27.54296875" style="48" customWidth="1"/>
    <col min="15618" max="15871" width="8.7265625" style="48"/>
    <col min="15872" max="15872" width="105.26953125" style="48" bestFit="1" customWidth="1"/>
    <col min="15873" max="15873" width="27.54296875" style="48" customWidth="1"/>
    <col min="15874" max="16127" width="8.7265625" style="48"/>
    <col min="16128" max="16128" width="105.26953125" style="48" bestFit="1" customWidth="1"/>
    <col min="16129" max="16129" width="27.54296875" style="48" customWidth="1"/>
    <col min="16130" max="16383" width="8.7265625" style="48"/>
    <col min="16384" max="16384" width="8.7265625" style="48" customWidth="1"/>
  </cols>
  <sheetData>
    <row r="1" spans="1:2" ht="24" customHeight="1" thickBot="1" x14ac:dyDescent="0.3">
      <c r="A1" s="457" t="s">
        <v>259</v>
      </c>
      <c r="B1" s="459"/>
    </row>
    <row r="2" spans="1:2" ht="85.5" customHeight="1" thickBot="1" x14ac:dyDescent="0.3">
      <c r="A2" s="457" t="s">
        <v>270</v>
      </c>
      <c r="B2" s="459"/>
    </row>
    <row r="3" spans="1:2" ht="23" x14ac:dyDescent="0.25">
      <c r="A3" s="121" t="s">
        <v>214</v>
      </c>
      <c r="B3" s="120" t="s">
        <v>216</v>
      </c>
    </row>
    <row r="4" spans="1:2" ht="20.149999999999999" customHeight="1" x14ac:dyDescent="0.25">
      <c r="A4" s="122" t="s">
        <v>212</v>
      </c>
      <c r="B4" s="284"/>
    </row>
    <row r="5" spans="1:2" ht="20.149999999999999" customHeight="1" x14ac:dyDescent="0.25">
      <c r="A5" s="122" t="s">
        <v>210</v>
      </c>
      <c r="B5" s="284"/>
    </row>
    <row r="6" spans="1:2" ht="20.149999999999999" customHeight="1" x14ac:dyDescent="0.25">
      <c r="A6" s="127" t="s">
        <v>211</v>
      </c>
      <c r="B6" s="284"/>
    </row>
    <row r="7" spans="1:2" ht="20.149999999999999" customHeight="1" x14ac:dyDescent="0.25">
      <c r="A7" s="127" t="s">
        <v>213</v>
      </c>
      <c r="B7" s="285"/>
    </row>
    <row r="8" spans="1:2" s="50" customFormat="1" ht="18" customHeight="1" thickBot="1" x14ac:dyDescent="0.4">
      <c r="A8" s="123" t="s">
        <v>257</v>
      </c>
      <c r="B8" s="283"/>
    </row>
    <row r="9" spans="1:2" s="50" customFormat="1" ht="26.25" customHeight="1" x14ac:dyDescent="0.35">
      <c r="A9" s="51" t="s">
        <v>218</v>
      </c>
      <c r="B9" s="54"/>
    </row>
    <row r="10" spans="1:2" ht="30.75" customHeight="1" x14ac:dyDescent="0.25">
      <c r="A10" s="51" t="s">
        <v>215</v>
      </c>
    </row>
  </sheetData>
  <sheetProtection algorithmName="SHA-512" hashValue="CMQBiF7wC41XDDg102M4vloTrQUcQfts0p9frWbFJkuv8KrzDYSvSOBcc/rDQMF9mIWYG6S+nSYiW3oKJav1Lg==" saltValue="crgPmDfhUR/t8z/8+adYTA==" spinCount="100000" sheet="1" objects="1" scenarios="1"/>
  <mergeCells count="2">
    <mergeCell ref="A1:B1"/>
    <mergeCell ref="A2:B2"/>
  </mergeCells>
  <pageMargins left="0.70866141732283472" right="0.70866141732283472" top="0.74803149606299213" bottom="0.74803149606299213" header="0.31496062992125984" footer="0.31496062992125984"/>
  <pageSetup paperSize="9" orientation="landscape" r:id="rId1"/>
  <headerFooter>
    <oddHeader>&amp;R9</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4"/>
  <sheetViews>
    <sheetView zoomScale="70" zoomScaleNormal="70" workbookViewId="0">
      <selection activeCell="K19" sqref="K19"/>
    </sheetView>
  </sheetViews>
  <sheetFormatPr defaultRowHeight="14.5" x14ac:dyDescent="0.35"/>
  <cols>
    <col min="1" max="1" width="64.453125" bestFit="1" customWidth="1"/>
    <col min="2" max="2" width="19.453125" customWidth="1"/>
    <col min="3" max="3" width="15.26953125" customWidth="1"/>
    <col min="4" max="4" width="16.54296875" customWidth="1"/>
    <col min="5" max="7" width="10.453125" customWidth="1"/>
  </cols>
  <sheetData>
    <row r="1" spans="1:7" ht="22" customHeight="1" thickBot="1" x14ac:dyDescent="0.4">
      <c r="A1" s="454" t="s">
        <v>272</v>
      </c>
      <c r="B1" s="455"/>
      <c r="C1" s="455"/>
      <c r="D1" s="455"/>
      <c r="E1" s="455"/>
      <c r="F1" s="455"/>
      <c r="G1" s="456"/>
    </row>
    <row r="2" spans="1:7" ht="75" customHeight="1" thickBot="1" x14ac:dyDescent="0.4">
      <c r="A2" s="457" t="s">
        <v>273</v>
      </c>
      <c r="B2" s="458"/>
      <c r="C2" s="458"/>
      <c r="D2" s="458"/>
      <c r="E2" s="458"/>
      <c r="F2" s="458"/>
      <c r="G2" s="459"/>
    </row>
    <row r="3" spans="1:7" ht="28" customHeight="1" x14ac:dyDescent="0.35">
      <c r="A3" s="460" t="s">
        <v>0</v>
      </c>
      <c r="B3" s="462" t="s">
        <v>143</v>
      </c>
      <c r="C3" s="464" t="s">
        <v>274</v>
      </c>
      <c r="D3" s="464" t="s">
        <v>275</v>
      </c>
      <c r="E3" s="466" t="s">
        <v>276</v>
      </c>
      <c r="F3" s="466"/>
      <c r="G3" s="467"/>
    </row>
    <row r="4" spans="1:7" ht="23.15" customHeight="1" thickBot="1" x14ac:dyDescent="0.4">
      <c r="A4" s="461"/>
      <c r="B4" s="463"/>
      <c r="C4" s="465"/>
      <c r="D4" s="465"/>
      <c r="E4" s="286" t="s">
        <v>277</v>
      </c>
      <c r="F4" s="286" t="s">
        <v>278</v>
      </c>
      <c r="G4" s="287" t="s">
        <v>279</v>
      </c>
    </row>
    <row r="5" spans="1:7" ht="21" customHeight="1" thickBot="1" x14ac:dyDescent="0.4">
      <c r="A5" s="452" t="s">
        <v>224</v>
      </c>
      <c r="B5" s="453"/>
      <c r="C5" s="496"/>
      <c r="D5" s="496"/>
      <c r="E5" s="496"/>
      <c r="F5" s="496"/>
      <c r="G5" s="497"/>
    </row>
    <row r="6" spans="1:7" x14ac:dyDescent="0.35">
      <c r="A6" s="288" t="s">
        <v>55</v>
      </c>
      <c r="B6" s="289"/>
      <c r="C6" s="296"/>
      <c r="D6" s="296"/>
      <c r="E6" s="296"/>
      <c r="F6" s="296"/>
      <c r="G6" s="297"/>
    </row>
    <row r="7" spans="1:7" x14ac:dyDescent="0.35">
      <c r="A7" s="135" t="s">
        <v>225</v>
      </c>
      <c r="B7" s="101">
        <v>140</v>
      </c>
      <c r="C7" s="298"/>
      <c r="D7" s="298"/>
      <c r="E7" s="298"/>
      <c r="F7" s="298"/>
      <c r="G7" s="299"/>
    </row>
    <row r="8" spans="1:7" ht="23.25" customHeight="1" x14ac:dyDescent="0.35">
      <c r="A8" s="290" t="s">
        <v>265</v>
      </c>
      <c r="B8" s="291"/>
      <c r="C8" s="298"/>
      <c r="D8" s="298"/>
      <c r="E8" s="298"/>
      <c r="F8" s="298"/>
      <c r="G8" s="299"/>
    </row>
    <row r="9" spans="1:7" x14ac:dyDescent="0.35">
      <c r="A9" s="137" t="s">
        <v>227</v>
      </c>
      <c r="B9" s="102">
        <v>60</v>
      </c>
      <c r="C9" s="298"/>
      <c r="D9" s="298"/>
      <c r="E9" s="298"/>
      <c r="F9" s="298"/>
      <c r="G9" s="299"/>
    </row>
    <row r="10" spans="1:7" x14ac:dyDescent="0.35">
      <c r="A10" s="137" t="s">
        <v>228</v>
      </c>
      <c r="B10" s="102">
        <v>60</v>
      </c>
      <c r="C10" s="298"/>
      <c r="D10" s="298"/>
      <c r="E10" s="298"/>
      <c r="F10" s="298"/>
      <c r="G10" s="299"/>
    </row>
    <row r="11" spans="1:7" x14ac:dyDescent="0.35">
      <c r="A11" s="137" t="s">
        <v>229</v>
      </c>
      <c r="B11" s="102">
        <v>80</v>
      </c>
      <c r="C11" s="298"/>
      <c r="D11" s="298"/>
      <c r="E11" s="298"/>
      <c r="F11" s="298"/>
      <c r="G11" s="299"/>
    </row>
    <row r="12" spans="1:7" ht="33" customHeight="1" x14ac:dyDescent="0.35">
      <c r="A12" s="137" t="s">
        <v>230</v>
      </c>
      <c r="B12" s="102">
        <v>60</v>
      </c>
      <c r="C12" s="298"/>
      <c r="D12" s="298"/>
      <c r="E12" s="298"/>
      <c r="F12" s="298"/>
      <c r="G12" s="299"/>
    </row>
    <row r="13" spans="1:7" ht="36.75" customHeight="1" x14ac:dyDescent="0.35">
      <c r="A13" s="290" t="s">
        <v>231</v>
      </c>
      <c r="B13" s="291"/>
      <c r="C13" s="298"/>
      <c r="D13" s="298"/>
      <c r="E13" s="298"/>
      <c r="F13" s="298"/>
      <c r="G13" s="299"/>
    </row>
    <row r="14" spans="1:7" x14ac:dyDescent="0.35">
      <c r="A14" s="139" t="s">
        <v>248</v>
      </c>
      <c r="B14" s="102">
        <v>35</v>
      </c>
      <c r="C14" s="298"/>
      <c r="D14" s="298"/>
      <c r="E14" s="298"/>
      <c r="F14" s="298"/>
      <c r="G14" s="299"/>
    </row>
    <row r="15" spans="1:7" ht="26" x14ac:dyDescent="0.35">
      <c r="A15" s="292" t="s">
        <v>249</v>
      </c>
      <c r="B15" s="107"/>
      <c r="C15" s="298"/>
      <c r="D15" s="298"/>
      <c r="E15" s="298"/>
      <c r="F15" s="298"/>
      <c r="G15" s="299"/>
    </row>
    <row r="16" spans="1:7" x14ac:dyDescent="0.35">
      <c r="A16" s="140" t="s">
        <v>253</v>
      </c>
      <c r="B16" s="107">
        <v>80</v>
      </c>
      <c r="C16" s="298"/>
      <c r="D16" s="298"/>
      <c r="E16" s="298"/>
      <c r="F16" s="298"/>
      <c r="G16" s="299"/>
    </row>
    <row r="17" spans="1:7" x14ac:dyDescent="0.35">
      <c r="A17" s="140" t="s">
        <v>254</v>
      </c>
      <c r="B17" s="107">
        <v>95</v>
      </c>
      <c r="C17" s="298"/>
      <c r="D17" s="298"/>
      <c r="E17" s="298"/>
      <c r="F17" s="298"/>
      <c r="G17" s="299"/>
    </row>
    <row r="18" spans="1:7" x14ac:dyDescent="0.35">
      <c r="A18" s="140" t="s">
        <v>255</v>
      </c>
      <c r="B18" s="107">
        <v>140</v>
      </c>
      <c r="C18" s="298"/>
      <c r="D18" s="298"/>
      <c r="E18" s="298"/>
      <c r="F18" s="298"/>
      <c r="G18" s="299"/>
    </row>
    <row r="19" spans="1:7" x14ac:dyDescent="0.35">
      <c r="A19" s="141" t="s">
        <v>280</v>
      </c>
      <c r="B19" s="293"/>
      <c r="C19" s="298"/>
      <c r="D19" s="298"/>
      <c r="E19" s="298"/>
      <c r="F19" s="298"/>
      <c r="G19" s="299"/>
    </row>
    <row r="20" spans="1:7" ht="26" x14ac:dyDescent="0.35">
      <c r="A20" s="294" t="s">
        <v>281</v>
      </c>
      <c r="B20" s="295"/>
      <c r="C20" s="298"/>
      <c r="D20" s="298"/>
      <c r="E20" s="298"/>
      <c r="F20" s="298"/>
      <c r="G20" s="299"/>
    </row>
    <row r="21" spans="1:7" x14ac:dyDescent="0.35">
      <c r="A21" s="140" t="s">
        <v>235</v>
      </c>
      <c r="B21" s="107">
        <v>60</v>
      </c>
      <c r="C21" s="298"/>
      <c r="D21" s="298"/>
      <c r="E21" s="298"/>
      <c r="F21" s="298"/>
      <c r="G21" s="299"/>
    </row>
    <row r="22" spans="1:7" x14ac:dyDescent="0.35">
      <c r="A22" s="141" t="s">
        <v>237</v>
      </c>
      <c r="B22" s="293"/>
      <c r="C22" s="298"/>
      <c r="D22" s="298"/>
      <c r="E22" s="298"/>
      <c r="F22" s="298"/>
      <c r="G22" s="299"/>
    </row>
    <row r="23" spans="1:7" x14ac:dyDescent="0.35">
      <c r="A23" s="140" t="s">
        <v>256</v>
      </c>
      <c r="B23" s="107">
        <v>9</v>
      </c>
      <c r="C23" s="298"/>
      <c r="D23" s="298"/>
      <c r="E23" s="298"/>
      <c r="F23" s="298"/>
      <c r="G23" s="299"/>
    </row>
    <row r="24" spans="1:7" ht="15" thickBot="1" x14ac:dyDescent="0.4">
      <c r="A24" s="142" t="s">
        <v>239</v>
      </c>
      <c r="B24" s="143">
        <v>15</v>
      </c>
      <c r="C24" s="300"/>
      <c r="D24" s="300"/>
      <c r="E24" s="300"/>
      <c r="F24" s="300"/>
      <c r="G24" s="301"/>
    </row>
  </sheetData>
  <sheetProtection algorithmName="SHA-512" hashValue="Zmge3KEARoNbaNROJxMhRJRXYQ3tVmcs0LOlw3ioK6aaLjV/UNdhEGkC9RRGnR5PYCEYuOdDEWZugWuOZ1wzlg==" saltValue="GdNZX02WnK9FGoy9DH0yog==" spinCount="100000" sheet="1" objects="1" scenarios="1"/>
  <mergeCells count="8">
    <mergeCell ref="A1:G1"/>
    <mergeCell ref="A2:G2"/>
    <mergeCell ref="A3:A4"/>
    <mergeCell ref="B3:B4"/>
    <mergeCell ref="C3:C4"/>
    <mergeCell ref="D3:D4"/>
    <mergeCell ref="E3:G3"/>
    <mergeCell ref="A5:B5"/>
  </mergeCells>
  <pageMargins left="0.7" right="0.7" top="0.75" bottom="0.75" header="0.3" footer="0.3"/>
  <pageSetup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3"/>
  <sheetViews>
    <sheetView topLeftCell="A19" zoomScale="72" zoomScaleNormal="72" workbookViewId="0">
      <selection activeCell="B41" sqref="B41"/>
    </sheetView>
  </sheetViews>
  <sheetFormatPr defaultColWidth="8.7265625" defaultRowHeight="14" x14ac:dyDescent="0.3"/>
  <cols>
    <col min="1" max="1" width="70" style="146" customWidth="1"/>
    <col min="2" max="2" width="29" style="146" customWidth="1"/>
    <col min="3" max="3" width="34.26953125" style="146" customWidth="1"/>
    <col min="4" max="6" width="8.7265625" style="172"/>
    <col min="7" max="16384" width="8.7265625" style="146"/>
  </cols>
  <sheetData>
    <row r="1" spans="1:8" ht="25.5" customHeight="1" thickBot="1" x14ac:dyDescent="0.35">
      <c r="A1" s="468" t="s">
        <v>264</v>
      </c>
      <c r="B1" s="469"/>
      <c r="C1" s="470"/>
      <c r="D1" s="170"/>
      <c r="E1" s="170"/>
      <c r="F1" s="170"/>
      <c r="G1" s="145"/>
      <c r="H1" s="145"/>
    </row>
    <row r="2" spans="1:8" ht="78.650000000000006" customHeight="1" thickBot="1" x14ac:dyDescent="0.35">
      <c r="A2" s="471" t="s">
        <v>270</v>
      </c>
      <c r="B2" s="472"/>
      <c r="C2" s="473"/>
      <c r="D2" s="171"/>
      <c r="E2" s="171"/>
      <c r="F2" s="171"/>
      <c r="G2" s="1"/>
      <c r="H2" s="1"/>
    </row>
    <row r="3" spans="1:8" x14ac:dyDescent="0.3">
      <c r="A3" s="474" t="s">
        <v>142</v>
      </c>
      <c r="B3" s="475"/>
      <c r="C3" s="476"/>
    </row>
    <row r="4" spans="1:8" ht="14.15" customHeight="1" thickBot="1" x14ac:dyDescent="0.35">
      <c r="A4" s="477"/>
      <c r="B4" s="478"/>
      <c r="C4" s="479"/>
    </row>
    <row r="5" spans="1:8" ht="22.5" customHeight="1" thickBot="1" x14ac:dyDescent="0.35">
      <c r="A5" s="147"/>
      <c r="B5" s="148" t="s">
        <v>143</v>
      </c>
      <c r="C5" s="149" t="s">
        <v>144</v>
      </c>
    </row>
    <row r="6" spans="1:8" x14ac:dyDescent="0.3">
      <c r="A6" s="150" t="s">
        <v>145</v>
      </c>
      <c r="B6" s="159"/>
      <c r="C6" s="160"/>
    </row>
    <row r="7" spans="1:8" x14ac:dyDescent="0.3">
      <c r="A7" s="151" t="s">
        <v>146</v>
      </c>
      <c r="B7" s="161"/>
      <c r="C7" s="162" t="s">
        <v>53</v>
      </c>
    </row>
    <row r="8" spans="1:8" x14ac:dyDescent="0.3">
      <c r="A8" s="151" t="s">
        <v>147</v>
      </c>
      <c r="B8" s="161"/>
      <c r="C8" s="162"/>
    </row>
    <row r="9" spans="1:8" x14ac:dyDescent="0.3">
      <c r="A9" s="151" t="s">
        <v>148</v>
      </c>
      <c r="B9" s="161"/>
      <c r="C9" s="162" t="s">
        <v>53</v>
      </c>
    </row>
    <row r="10" spans="1:8" ht="14.5" thickBot="1" x14ac:dyDescent="0.35">
      <c r="A10" s="152"/>
      <c r="B10" s="163"/>
      <c r="C10" s="164"/>
    </row>
    <row r="11" spans="1:8" x14ac:dyDescent="0.3">
      <c r="A11" s="150" t="s">
        <v>149</v>
      </c>
      <c r="B11" s="159"/>
      <c r="C11" s="160"/>
    </row>
    <row r="12" spans="1:8" x14ac:dyDescent="0.3">
      <c r="A12" s="153"/>
      <c r="B12" s="161"/>
      <c r="C12" s="162"/>
    </row>
    <row r="13" spans="1:8" x14ac:dyDescent="0.3">
      <c r="A13" s="151" t="s">
        <v>150</v>
      </c>
      <c r="B13" s="165"/>
      <c r="C13" s="162" t="s">
        <v>53</v>
      </c>
    </row>
    <row r="14" spans="1:8" x14ac:dyDescent="0.3">
      <c r="A14" s="151" t="s">
        <v>151</v>
      </c>
      <c r="B14" s="161"/>
      <c r="C14" s="162"/>
    </row>
    <row r="15" spans="1:8" x14ac:dyDescent="0.3">
      <c r="A15" s="153"/>
      <c r="B15" s="161"/>
      <c r="C15" s="162"/>
    </row>
    <row r="16" spans="1:8" ht="14.5" thickBot="1" x14ac:dyDescent="0.35">
      <c r="A16" s="154" t="s">
        <v>152</v>
      </c>
      <c r="B16" s="166"/>
      <c r="C16" s="164"/>
    </row>
    <row r="17" spans="1:3" x14ac:dyDescent="0.3">
      <c r="A17" s="151" t="s">
        <v>153</v>
      </c>
      <c r="B17" s="167"/>
      <c r="C17" s="160"/>
    </row>
    <row r="18" spans="1:3" x14ac:dyDescent="0.3">
      <c r="A18" s="151"/>
      <c r="B18" s="161"/>
      <c r="C18" s="162"/>
    </row>
    <row r="19" spans="1:3" x14ac:dyDescent="0.3">
      <c r="A19" s="151" t="s">
        <v>154</v>
      </c>
      <c r="B19" s="161"/>
      <c r="C19" s="162" t="s">
        <v>53</v>
      </c>
    </row>
    <row r="20" spans="1:3" x14ac:dyDescent="0.3">
      <c r="A20" s="151" t="s">
        <v>155</v>
      </c>
      <c r="B20" s="161"/>
      <c r="C20" s="162" t="s">
        <v>53</v>
      </c>
    </row>
    <row r="21" spans="1:3" ht="14.5" thickBot="1" x14ac:dyDescent="0.35">
      <c r="A21" s="152"/>
      <c r="B21" s="163"/>
      <c r="C21" s="164"/>
    </row>
    <row r="22" spans="1:3" ht="23.5" x14ac:dyDescent="0.3">
      <c r="A22" s="155" t="s">
        <v>156</v>
      </c>
      <c r="B22" s="168"/>
      <c r="C22" s="160"/>
    </row>
    <row r="23" spans="1:3" x14ac:dyDescent="0.3">
      <c r="A23" s="153"/>
      <c r="B23" s="161"/>
      <c r="C23" s="162"/>
    </row>
    <row r="24" spans="1:3" x14ac:dyDescent="0.3">
      <c r="A24" s="151" t="s">
        <v>157</v>
      </c>
      <c r="B24" s="161"/>
      <c r="C24" s="162"/>
    </row>
    <row r="25" spans="1:3" x14ac:dyDescent="0.3">
      <c r="A25" s="151"/>
      <c r="B25" s="161"/>
      <c r="C25" s="162"/>
    </row>
    <row r="26" spans="1:3" x14ac:dyDescent="0.3">
      <c r="A26" s="151" t="s">
        <v>154</v>
      </c>
      <c r="B26" s="161"/>
      <c r="C26" s="162" t="s">
        <v>53</v>
      </c>
    </row>
    <row r="27" spans="1:3" ht="14.5" thickBot="1" x14ac:dyDescent="0.35">
      <c r="A27" s="156" t="s">
        <v>155</v>
      </c>
      <c r="B27" s="163"/>
      <c r="C27" s="164" t="s">
        <v>53</v>
      </c>
    </row>
    <row r="28" spans="1:3" x14ac:dyDescent="0.3">
      <c r="A28" s="150" t="s">
        <v>158</v>
      </c>
      <c r="B28" s="159"/>
      <c r="C28" s="160"/>
    </row>
    <row r="29" spans="1:3" x14ac:dyDescent="0.3">
      <c r="A29" s="153"/>
      <c r="B29" s="161"/>
      <c r="C29" s="162"/>
    </row>
    <row r="30" spans="1:3" x14ac:dyDescent="0.3">
      <c r="A30" s="157" t="s">
        <v>159</v>
      </c>
      <c r="B30" s="169"/>
      <c r="C30" s="162"/>
    </row>
    <row r="31" spans="1:3" x14ac:dyDescent="0.3">
      <c r="A31" s="153"/>
      <c r="B31" s="161"/>
      <c r="C31" s="162"/>
    </row>
    <row r="32" spans="1:3" x14ac:dyDescent="0.3">
      <c r="A32" s="151" t="s">
        <v>160</v>
      </c>
      <c r="B32" s="161"/>
      <c r="C32" s="162"/>
    </row>
    <row r="33" spans="1:3" x14ac:dyDescent="0.3">
      <c r="A33" s="151"/>
      <c r="B33" s="161"/>
      <c r="C33" s="162"/>
    </row>
    <row r="34" spans="1:3" x14ac:dyDescent="0.3">
      <c r="A34" s="151" t="s">
        <v>154</v>
      </c>
      <c r="B34" s="161"/>
      <c r="C34" s="162" t="s">
        <v>53</v>
      </c>
    </row>
    <row r="35" spans="1:3" x14ac:dyDescent="0.3">
      <c r="A35" s="151" t="s">
        <v>155</v>
      </c>
      <c r="B35" s="161"/>
      <c r="C35" s="162" t="s">
        <v>53</v>
      </c>
    </row>
    <row r="36" spans="1:3" x14ac:dyDescent="0.3">
      <c r="A36" s="153"/>
      <c r="B36" s="161"/>
      <c r="C36" s="162"/>
    </row>
    <row r="37" spans="1:3" x14ac:dyDescent="0.3">
      <c r="A37" s="153"/>
      <c r="B37" s="161"/>
      <c r="C37" s="162"/>
    </row>
    <row r="38" spans="1:3" x14ac:dyDescent="0.3">
      <c r="A38" s="157" t="s">
        <v>161</v>
      </c>
      <c r="B38" s="169"/>
      <c r="C38" s="162"/>
    </row>
    <row r="39" spans="1:3" x14ac:dyDescent="0.3">
      <c r="A39" s="153"/>
      <c r="B39" s="161"/>
      <c r="C39" s="162"/>
    </row>
    <row r="40" spans="1:3" x14ac:dyDescent="0.3">
      <c r="A40" s="151" t="s">
        <v>157</v>
      </c>
      <c r="B40" s="161"/>
      <c r="C40" s="162"/>
    </row>
    <row r="41" spans="1:3" x14ac:dyDescent="0.3">
      <c r="A41" s="151"/>
      <c r="B41" s="161"/>
      <c r="C41" s="162"/>
    </row>
    <row r="42" spans="1:3" x14ac:dyDescent="0.3">
      <c r="A42" s="151" t="s">
        <v>154</v>
      </c>
      <c r="B42" s="161"/>
      <c r="C42" s="162" t="s">
        <v>53</v>
      </c>
    </row>
    <row r="43" spans="1:3" ht="14.5" thickBot="1" x14ac:dyDescent="0.35">
      <c r="A43" s="156" t="s">
        <v>155</v>
      </c>
      <c r="B43" s="163"/>
      <c r="C43" s="164" t="s">
        <v>53</v>
      </c>
    </row>
  </sheetData>
  <sheetProtection algorithmName="SHA-512" hashValue="25BL4BiV6OnRllP2iKx+dPvrVY/+l2rrMqm4KJboijWUxYDEd7/edSFv0soJuqDOcnwPI1Bm9qakhukivZcYGA==" saltValue="8COvjGJJeYohWeDLRP5UpA==" spinCount="100000" sheet="1" objects="1" scenarios="1"/>
  <mergeCells count="3">
    <mergeCell ref="A1:C1"/>
    <mergeCell ref="A2:C2"/>
    <mergeCell ref="A3:C4"/>
  </mergeCells>
  <pageMargins left="0.7" right="0.7" top="0.75" bottom="0.75" header="0.3" footer="0.3"/>
  <pageSetup scale="9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5"/>
  <sheetViews>
    <sheetView zoomScale="80" zoomScaleNormal="80" workbookViewId="0">
      <selection activeCell="C16" sqref="C16"/>
    </sheetView>
  </sheetViews>
  <sheetFormatPr defaultRowHeight="14.5" x14ac:dyDescent="0.35"/>
  <cols>
    <col min="1" max="1" width="56.7265625" customWidth="1"/>
    <col min="2" max="2" width="17.81640625" customWidth="1"/>
    <col min="3" max="3" width="19.81640625" customWidth="1"/>
    <col min="4" max="4" width="22.81640625" customWidth="1"/>
    <col min="5" max="7" width="8.7265625" style="158"/>
  </cols>
  <sheetData>
    <row r="1" spans="1:4" ht="24" customHeight="1" thickBot="1" x14ac:dyDescent="0.4">
      <c r="A1" s="484" t="s">
        <v>262</v>
      </c>
      <c r="B1" s="485"/>
      <c r="C1" s="485"/>
      <c r="D1" s="486"/>
    </row>
    <row r="2" spans="1:4" ht="76" customHeight="1" thickBot="1" x14ac:dyDescent="0.4">
      <c r="A2" s="457" t="s">
        <v>270</v>
      </c>
      <c r="B2" s="458"/>
      <c r="C2" s="458"/>
      <c r="D2" s="459"/>
    </row>
    <row r="3" spans="1:4" ht="27.75" customHeight="1" thickBot="1" x14ac:dyDescent="0.4">
      <c r="A3" s="79" t="s">
        <v>0</v>
      </c>
      <c r="B3" s="80" t="s">
        <v>3</v>
      </c>
      <c r="C3" s="80" t="s">
        <v>162</v>
      </c>
      <c r="D3" s="81" t="s">
        <v>271</v>
      </c>
    </row>
    <row r="4" spans="1:4" ht="15" thickBot="1" x14ac:dyDescent="0.4">
      <c r="A4" s="480" t="s">
        <v>182</v>
      </c>
      <c r="B4" s="481"/>
      <c r="C4" s="498"/>
      <c r="D4" s="499"/>
    </row>
    <row r="5" spans="1:4" x14ac:dyDescent="0.35">
      <c r="A5" s="12" t="s">
        <v>163</v>
      </c>
      <c r="B5" s="15">
        <v>100</v>
      </c>
      <c r="C5" s="173"/>
      <c r="D5" s="174"/>
    </row>
    <row r="6" spans="1:4" x14ac:dyDescent="0.35">
      <c r="A6" s="5" t="s">
        <v>164</v>
      </c>
      <c r="B6" s="2">
        <v>100</v>
      </c>
      <c r="C6" s="175"/>
      <c r="D6" s="176"/>
    </row>
    <row r="7" spans="1:4" x14ac:dyDescent="0.35">
      <c r="A7" s="5" t="s">
        <v>165</v>
      </c>
      <c r="B7" s="2">
        <v>18</v>
      </c>
      <c r="C7" s="175"/>
      <c r="D7" s="176"/>
    </row>
    <row r="8" spans="1:4" x14ac:dyDescent="0.35">
      <c r="A8" s="5" t="s">
        <v>166</v>
      </c>
      <c r="B8" s="2">
        <v>120</v>
      </c>
      <c r="C8" s="175"/>
      <c r="D8" s="176"/>
    </row>
    <row r="9" spans="1:4" x14ac:dyDescent="0.35">
      <c r="A9" s="5" t="s">
        <v>167</v>
      </c>
      <c r="B9" s="2">
        <v>38</v>
      </c>
      <c r="C9" s="175"/>
      <c r="D9" s="176"/>
    </row>
    <row r="10" spans="1:4" ht="15" thickBot="1" x14ac:dyDescent="0.4">
      <c r="A10" s="10" t="s">
        <v>168</v>
      </c>
      <c r="B10" s="11">
        <v>50</v>
      </c>
      <c r="C10" s="177"/>
      <c r="D10" s="178"/>
    </row>
    <row r="11" spans="1:4" ht="15" thickBot="1" x14ac:dyDescent="0.4">
      <c r="A11" s="480" t="s">
        <v>219</v>
      </c>
      <c r="B11" s="481"/>
      <c r="C11" s="498"/>
      <c r="D11" s="499"/>
    </row>
    <row r="12" spans="1:4" x14ac:dyDescent="0.35">
      <c r="A12" s="12" t="s">
        <v>164</v>
      </c>
      <c r="B12" s="13">
        <v>30</v>
      </c>
      <c r="C12" s="179"/>
      <c r="D12" s="180"/>
    </row>
    <row r="13" spans="1:4" ht="15" thickBot="1" x14ac:dyDescent="0.4">
      <c r="A13" s="5" t="s">
        <v>165</v>
      </c>
      <c r="B13" s="4">
        <v>20</v>
      </c>
      <c r="C13" s="181"/>
      <c r="D13" s="182"/>
    </row>
    <row r="14" spans="1:4" ht="15" thickBot="1" x14ac:dyDescent="0.4">
      <c r="A14" s="482" t="s">
        <v>191</v>
      </c>
      <c r="B14" s="483"/>
      <c r="C14" s="500"/>
      <c r="D14" s="501"/>
    </row>
    <row r="15" spans="1:4" x14ac:dyDescent="0.35">
      <c r="A15" s="12" t="s">
        <v>169</v>
      </c>
      <c r="B15" s="13">
        <v>10</v>
      </c>
      <c r="C15" s="179"/>
      <c r="D15" s="180"/>
    </row>
    <row r="16" spans="1:4" x14ac:dyDescent="0.35">
      <c r="A16" s="5" t="s">
        <v>170</v>
      </c>
      <c r="B16" s="4">
        <v>10</v>
      </c>
      <c r="C16" s="181"/>
      <c r="D16" s="182"/>
    </row>
    <row r="17" spans="1:4" x14ac:dyDescent="0.35">
      <c r="A17" s="124" t="s">
        <v>258</v>
      </c>
      <c r="B17" s="125">
        <v>120</v>
      </c>
      <c r="C17" s="183"/>
      <c r="D17" s="184"/>
    </row>
    <row r="18" spans="1:4" x14ac:dyDescent="0.35">
      <c r="A18" s="14"/>
      <c r="B18" s="11"/>
      <c r="C18" s="183"/>
      <c r="D18" s="184"/>
    </row>
    <row r="19" spans="1:4" ht="15" thickBot="1" x14ac:dyDescent="0.4">
      <c r="A19" s="8"/>
      <c r="B19" s="9"/>
      <c r="C19" s="185"/>
      <c r="D19" s="186"/>
    </row>
    <row r="20" spans="1:4" x14ac:dyDescent="0.35">
      <c r="A20" s="504" t="s">
        <v>224</v>
      </c>
      <c r="B20" s="505"/>
      <c r="C20" s="502"/>
      <c r="D20" s="503"/>
    </row>
    <row r="21" spans="1:4" x14ac:dyDescent="0.35">
      <c r="A21" s="12" t="s">
        <v>163</v>
      </c>
      <c r="B21" s="13">
        <v>14</v>
      </c>
      <c r="C21" s="179"/>
      <c r="D21" s="180"/>
    </row>
    <row r="22" spans="1:4" x14ac:dyDescent="0.35">
      <c r="A22" s="5" t="s">
        <v>170</v>
      </c>
      <c r="B22" s="4">
        <v>10</v>
      </c>
      <c r="C22" s="187"/>
      <c r="D22" s="188"/>
    </row>
    <row r="23" spans="1:4" x14ac:dyDescent="0.35">
      <c r="A23" s="5" t="s">
        <v>171</v>
      </c>
      <c r="B23" s="4">
        <v>6</v>
      </c>
      <c r="C23" s="181"/>
      <c r="D23" s="182"/>
    </row>
    <row r="24" spans="1:4" x14ac:dyDescent="0.35">
      <c r="A24" s="5" t="s">
        <v>166</v>
      </c>
      <c r="B24" s="4">
        <v>10</v>
      </c>
      <c r="C24" s="181"/>
      <c r="D24" s="182"/>
    </row>
    <row r="25" spans="1:4" ht="15" thickBot="1" x14ac:dyDescent="0.4">
      <c r="A25" s="8"/>
      <c r="B25" s="9"/>
      <c r="C25" s="185"/>
      <c r="D25" s="186"/>
    </row>
  </sheetData>
  <sheetProtection algorithmName="SHA-512" hashValue="+z5MY8aiDENAhPBPbGAvbDQc5UL3+T17gAeV8rvvL5vfLz2lBws6mRJmwQiAn721tQ0uu15AfLhvJpTQ0V9b4w==" saltValue="RsMRj6NmJYaJG/uC6l3+3A==" spinCount="100000" sheet="1" objects="1" scenarios="1"/>
  <mergeCells count="6">
    <mergeCell ref="A1:D1"/>
    <mergeCell ref="A2:D2"/>
    <mergeCell ref="A4:B4"/>
    <mergeCell ref="A11:B11"/>
    <mergeCell ref="A14:B14"/>
    <mergeCell ref="A20:B20"/>
  </mergeCells>
  <pageMargins left="0.7" right="0.7"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54"/>
  <sheetViews>
    <sheetView zoomScale="70" zoomScaleNormal="70" workbookViewId="0">
      <selection activeCell="B12" sqref="B12"/>
    </sheetView>
  </sheetViews>
  <sheetFormatPr defaultRowHeight="14.5" x14ac:dyDescent="0.35"/>
  <cols>
    <col min="1" max="1" width="72.26953125" bestFit="1" customWidth="1"/>
    <col min="2" max="2" width="19.54296875" customWidth="1"/>
    <col min="3" max="3" width="17.453125" customWidth="1"/>
    <col min="4" max="4" width="34.54296875" customWidth="1"/>
  </cols>
  <sheetData>
    <row r="1" spans="1:4" ht="23.15" customHeight="1" thickBot="1" x14ac:dyDescent="0.4">
      <c r="A1" s="484" t="s">
        <v>269</v>
      </c>
      <c r="B1" s="485"/>
      <c r="C1" s="485"/>
      <c r="D1" s="486"/>
    </row>
    <row r="2" spans="1:4" ht="63" customHeight="1" thickBot="1" x14ac:dyDescent="0.4">
      <c r="A2" s="457" t="s">
        <v>270</v>
      </c>
      <c r="B2" s="458"/>
      <c r="C2" s="458"/>
      <c r="D2" s="459"/>
    </row>
    <row r="3" spans="1:4" ht="23.15" customHeight="1" thickBot="1" x14ac:dyDescent="0.4">
      <c r="A3" s="82" t="s">
        <v>0</v>
      </c>
      <c r="B3" s="83" t="s">
        <v>2</v>
      </c>
      <c r="C3" s="83" t="s">
        <v>3</v>
      </c>
      <c r="D3" s="84" t="s">
        <v>266</v>
      </c>
    </row>
    <row r="4" spans="1:4" ht="15" thickBot="1" x14ac:dyDescent="0.4">
      <c r="A4" s="489" t="s">
        <v>182</v>
      </c>
      <c r="B4" s="490"/>
      <c r="C4" s="490"/>
      <c r="D4" s="507"/>
    </row>
    <row r="5" spans="1:4" x14ac:dyDescent="0.35">
      <c r="A5" s="55" t="s">
        <v>172</v>
      </c>
      <c r="B5" s="56"/>
      <c r="C5" s="56"/>
      <c r="D5" s="189"/>
    </row>
    <row r="6" spans="1:4" x14ac:dyDescent="0.35">
      <c r="A6" s="57" t="s">
        <v>173</v>
      </c>
      <c r="B6" s="58">
        <v>8</v>
      </c>
      <c r="C6" s="59">
        <v>100</v>
      </c>
      <c r="D6" s="190"/>
    </row>
    <row r="7" spans="1:4" x14ac:dyDescent="0.35">
      <c r="A7" s="57" t="s">
        <v>174</v>
      </c>
      <c r="B7" s="58">
        <v>8</v>
      </c>
      <c r="C7" s="59">
        <v>100</v>
      </c>
      <c r="D7" s="190"/>
    </row>
    <row r="8" spans="1:4" x14ac:dyDescent="0.35">
      <c r="A8" s="60" t="s">
        <v>12</v>
      </c>
      <c r="B8" s="16">
        <v>6</v>
      </c>
      <c r="C8" s="2"/>
      <c r="D8" s="191"/>
    </row>
    <row r="9" spans="1:4" x14ac:dyDescent="0.35">
      <c r="A9" s="61" t="s">
        <v>175</v>
      </c>
      <c r="B9" s="16"/>
      <c r="C9" s="2">
        <v>400</v>
      </c>
      <c r="D9" s="192"/>
    </row>
    <row r="10" spans="1:4" x14ac:dyDescent="0.35">
      <c r="A10" s="62"/>
      <c r="B10" s="2"/>
      <c r="C10" s="2"/>
      <c r="D10" s="191"/>
    </row>
    <row r="11" spans="1:4" x14ac:dyDescent="0.35">
      <c r="A11" s="60" t="s">
        <v>21</v>
      </c>
      <c r="B11" s="16">
        <v>6</v>
      </c>
      <c r="C11" s="2"/>
      <c r="D11" s="191"/>
    </row>
    <row r="12" spans="1:4" x14ac:dyDescent="0.35">
      <c r="A12" s="62" t="s">
        <v>176</v>
      </c>
      <c r="B12" s="2"/>
      <c r="C12" s="2">
        <v>60</v>
      </c>
      <c r="D12" s="192"/>
    </row>
    <row r="13" spans="1:4" x14ac:dyDescent="0.35">
      <c r="A13" s="62"/>
      <c r="B13" s="2"/>
      <c r="C13" s="2"/>
      <c r="D13" s="192"/>
    </row>
    <row r="14" spans="1:4" x14ac:dyDescent="0.35">
      <c r="A14" s="60" t="s">
        <v>24</v>
      </c>
      <c r="B14" s="16">
        <v>6</v>
      </c>
      <c r="C14" s="2"/>
      <c r="D14" s="192"/>
    </row>
    <row r="15" spans="1:4" x14ac:dyDescent="0.35">
      <c r="A15" s="63" t="s">
        <v>177</v>
      </c>
      <c r="B15" s="2"/>
      <c r="C15" s="2">
        <v>36</v>
      </c>
      <c r="D15" s="191"/>
    </row>
    <row r="16" spans="1:4" ht="15" thickBot="1" x14ac:dyDescent="0.4">
      <c r="A16" s="64"/>
      <c r="B16" s="11"/>
      <c r="C16" s="11"/>
      <c r="D16" s="193"/>
    </row>
    <row r="17" spans="1:4" ht="15" thickBot="1" x14ac:dyDescent="0.4">
      <c r="A17" s="489" t="s">
        <v>219</v>
      </c>
      <c r="B17" s="490"/>
      <c r="C17" s="490"/>
      <c r="D17" s="507"/>
    </row>
    <row r="18" spans="1:4" x14ac:dyDescent="0.35">
      <c r="A18" s="65" t="s">
        <v>55</v>
      </c>
      <c r="B18" s="22">
        <v>6</v>
      </c>
      <c r="C18" s="15"/>
      <c r="D18" s="194"/>
    </row>
    <row r="19" spans="1:4" x14ac:dyDescent="0.35">
      <c r="A19" s="61" t="s">
        <v>175</v>
      </c>
      <c r="B19" s="16"/>
      <c r="C19" s="2">
        <v>360</v>
      </c>
      <c r="D19" s="195"/>
    </row>
    <row r="20" spans="1:4" x14ac:dyDescent="0.35">
      <c r="A20" s="63"/>
      <c r="B20" s="17"/>
      <c r="C20" s="17"/>
      <c r="D20" s="195"/>
    </row>
    <row r="21" spans="1:4" x14ac:dyDescent="0.35">
      <c r="A21" s="66" t="s">
        <v>61</v>
      </c>
      <c r="B21" s="16">
        <v>6</v>
      </c>
      <c r="C21" s="2"/>
      <c r="D21" s="195"/>
    </row>
    <row r="22" spans="1:4" x14ac:dyDescent="0.35">
      <c r="A22" s="62" t="s">
        <v>176</v>
      </c>
      <c r="B22" s="2"/>
      <c r="C22" s="2">
        <v>60</v>
      </c>
      <c r="D22" s="195"/>
    </row>
    <row r="23" spans="1:4" x14ac:dyDescent="0.35">
      <c r="A23" s="67"/>
      <c r="B23" s="2"/>
      <c r="C23" s="2"/>
      <c r="D23" s="195"/>
    </row>
    <row r="24" spans="1:4" x14ac:dyDescent="0.35">
      <c r="A24" s="68" t="s">
        <v>64</v>
      </c>
      <c r="B24" s="16">
        <v>6</v>
      </c>
      <c r="C24" s="2"/>
      <c r="D24" s="195"/>
    </row>
    <row r="25" spans="1:4" x14ac:dyDescent="0.35">
      <c r="A25" s="63" t="s">
        <v>177</v>
      </c>
      <c r="B25" s="2"/>
      <c r="C25" s="2">
        <v>36</v>
      </c>
      <c r="D25" s="195"/>
    </row>
    <row r="26" spans="1:4" ht="15" thickBot="1" x14ac:dyDescent="0.4">
      <c r="A26" s="69"/>
      <c r="B26" s="70"/>
      <c r="C26" s="11"/>
      <c r="D26" s="193"/>
    </row>
    <row r="27" spans="1:4" ht="15" thickBot="1" x14ac:dyDescent="0.4">
      <c r="A27" s="487" t="s">
        <v>184</v>
      </c>
      <c r="B27" s="488"/>
      <c r="C27" s="488"/>
      <c r="D27" s="508"/>
    </row>
    <row r="28" spans="1:4" x14ac:dyDescent="0.35">
      <c r="A28" s="71" t="s">
        <v>70</v>
      </c>
      <c r="B28" s="22">
        <v>6</v>
      </c>
      <c r="C28" s="15"/>
      <c r="D28" s="196"/>
    </row>
    <row r="29" spans="1:4" x14ac:dyDescent="0.35">
      <c r="A29" s="63" t="s">
        <v>175</v>
      </c>
      <c r="B29" s="16"/>
      <c r="C29" s="2">
        <v>240</v>
      </c>
      <c r="D29" s="195"/>
    </row>
    <row r="30" spans="1:4" x14ac:dyDescent="0.35">
      <c r="A30" s="63"/>
      <c r="B30" s="16"/>
      <c r="C30" s="2"/>
      <c r="D30" s="192"/>
    </row>
    <row r="31" spans="1:4" ht="24" x14ac:dyDescent="0.35">
      <c r="A31" s="72" t="s">
        <v>84</v>
      </c>
      <c r="B31" s="16">
        <v>6</v>
      </c>
      <c r="C31" s="2"/>
      <c r="D31" s="192"/>
    </row>
    <row r="32" spans="1:4" x14ac:dyDescent="0.35">
      <c r="A32" s="63" t="s">
        <v>175</v>
      </c>
      <c r="B32" s="16"/>
      <c r="C32" s="2">
        <v>24</v>
      </c>
      <c r="D32" s="192"/>
    </row>
    <row r="33" spans="1:4" x14ac:dyDescent="0.35">
      <c r="A33" s="63"/>
      <c r="B33" s="16"/>
      <c r="C33" s="2"/>
      <c r="D33" s="195"/>
    </row>
    <row r="34" spans="1:4" x14ac:dyDescent="0.35">
      <c r="A34" s="73" t="s">
        <v>97</v>
      </c>
      <c r="B34" s="16">
        <v>6</v>
      </c>
      <c r="C34" s="2"/>
      <c r="D34" s="195"/>
    </row>
    <row r="35" spans="1:4" x14ac:dyDescent="0.35">
      <c r="A35" s="63" t="s">
        <v>175</v>
      </c>
      <c r="B35" s="16"/>
      <c r="C35" s="2">
        <v>12</v>
      </c>
      <c r="D35" s="195"/>
    </row>
    <row r="36" spans="1:4" x14ac:dyDescent="0.35">
      <c r="A36" s="63"/>
      <c r="B36" s="16"/>
      <c r="C36" s="2"/>
      <c r="D36" s="195"/>
    </row>
    <row r="37" spans="1:4" ht="24" x14ac:dyDescent="0.35">
      <c r="A37" s="72" t="s">
        <v>101</v>
      </c>
      <c r="B37" s="16">
        <v>12</v>
      </c>
      <c r="C37" s="2"/>
      <c r="D37" s="195"/>
    </row>
    <row r="38" spans="1:4" x14ac:dyDescent="0.35">
      <c r="A38" s="63" t="s">
        <v>175</v>
      </c>
      <c r="B38" s="16"/>
      <c r="C38" s="2">
        <v>30</v>
      </c>
      <c r="D38" s="195"/>
    </row>
    <row r="39" spans="1:4" ht="15" thickBot="1" x14ac:dyDescent="0.4">
      <c r="A39" s="69"/>
      <c r="B39" s="70"/>
      <c r="C39" s="11"/>
      <c r="D39" s="193"/>
    </row>
    <row r="40" spans="1:4" ht="15" thickBot="1" x14ac:dyDescent="0.4">
      <c r="A40" s="487" t="s">
        <v>191</v>
      </c>
      <c r="B40" s="488"/>
      <c r="C40" s="488"/>
      <c r="D40" s="508"/>
    </row>
    <row r="41" spans="1:4" x14ac:dyDescent="0.35">
      <c r="A41" s="74" t="s">
        <v>105</v>
      </c>
      <c r="B41" s="22">
        <v>6</v>
      </c>
      <c r="C41" s="15"/>
      <c r="D41" s="194"/>
    </row>
    <row r="42" spans="1:4" x14ac:dyDescent="0.35">
      <c r="A42" s="63" t="s">
        <v>175</v>
      </c>
      <c r="B42" s="16"/>
      <c r="C42" s="2">
        <v>14</v>
      </c>
      <c r="D42" s="197"/>
    </row>
    <row r="43" spans="1:4" x14ac:dyDescent="0.35">
      <c r="A43" s="63"/>
      <c r="B43" s="16"/>
      <c r="C43" s="2"/>
      <c r="D43" s="197"/>
    </row>
    <row r="44" spans="1:4" x14ac:dyDescent="0.35">
      <c r="A44" s="75" t="s">
        <v>108</v>
      </c>
      <c r="B44" s="16">
        <v>6</v>
      </c>
      <c r="C44" s="2"/>
      <c r="D44" s="195"/>
    </row>
    <row r="45" spans="1:4" x14ac:dyDescent="0.35">
      <c r="A45" s="63" t="s">
        <v>175</v>
      </c>
      <c r="B45" s="16"/>
      <c r="C45" s="2">
        <v>14</v>
      </c>
      <c r="D45" s="195"/>
    </row>
    <row r="46" spans="1:4" x14ac:dyDescent="0.35">
      <c r="A46" s="63"/>
      <c r="B46" s="16"/>
      <c r="C46" s="2"/>
      <c r="D46" s="195"/>
    </row>
    <row r="47" spans="1:4" x14ac:dyDescent="0.35">
      <c r="A47" s="73" t="s">
        <v>116</v>
      </c>
      <c r="B47" s="16">
        <v>12</v>
      </c>
      <c r="C47" s="2"/>
      <c r="D47" s="195"/>
    </row>
    <row r="48" spans="1:4" x14ac:dyDescent="0.35">
      <c r="A48" s="63" t="s">
        <v>175</v>
      </c>
      <c r="B48" s="16"/>
      <c r="C48" s="2">
        <v>30</v>
      </c>
      <c r="D48" s="195"/>
    </row>
    <row r="49" spans="1:4" x14ac:dyDescent="0.35">
      <c r="A49" s="63"/>
      <c r="B49" s="16"/>
      <c r="C49" s="2"/>
      <c r="D49" s="195"/>
    </row>
    <row r="50" spans="1:4" x14ac:dyDescent="0.35">
      <c r="A50" s="73" t="s">
        <v>97</v>
      </c>
      <c r="B50" s="16">
        <v>6</v>
      </c>
      <c r="C50" s="2"/>
      <c r="D50" s="195"/>
    </row>
    <row r="51" spans="1:4" x14ac:dyDescent="0.35">
      <c r="A51" s="63" t="s">
        <v>175</v>
      </c>
      <c r="B51" s="16"/>
      <c r="C51" s="2">
        <v>14</v>
      </c>
      <c r="D51" s="195"/>
    </row>
    <row r="52" spans="1:4" x14ac:dyDescent="0.35">
      <c r="A52" s="63"/>
      <c r="B52" s="16"/>
      <c r="C52" s="2"/>
      <c r="D52" s="191"/>
    </row>
    <row r="53" spans="1:4" x14ac:dyDescent="0.35">
      <c r="A53" s="73" t="s">
        <v>124</v>
      </c>
      <c r="B53" s="16">
        <v>4</v>
      </c>
      <c r="C53" s="2"/>
      <c r="D53" s="192"/>
    </row>
    <row r="54" spans="1:4" ht="15" thickBot="1" x14ac:dyDescent="0.4">
      <c r="A54" s="76"/>
      <c r="B54" s="77"/>
      <c r="C54" s="9"/>
      <c r="D54" s="198"/>
    </row>
  </sheetData>
  <sheetProtection algorithmName="SHA-512" hashValue="vhbhmZuO74bw5kaPVgzS0hgyCdQZa+ZdyQyiL/wXnB05rNFQg/pJseaFdBgrNZ2gvxGsoF890ujRmnmpZoPtFQ==" saltValue="44gsZMw+XOVPBsdijNbAWA==" spinCount="100000" sheet="1" objects="1" scenarios="1"/>
  <mergeCells count="6">
    <mergeCell ref="A1:D1"/>
    <mergeCell ref="A2:D2"/>
    <mergeCell ref="A4:C4"/>
    <mergeCell ref="A17:C17"/>
    <mergeCell ref="A27:C27"/>
    <mergeCell ref="A40:C40"/>
  </mergeCells>
  <pageMargins left="0.7" right="0.7" top="0.75" bottom="0.75" header="0.3" footer="0.3"/>
  <pageSetup scale="8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137"/>
  <sheetViews>
    <sheetView tabSelected="1" topLeftCell="A115" zoomScale="70" zoomScaleNormal="70" workbookViewId="0">
      <selection activeCell="D74" sqref="D74"/>
    </sheetView>
  </sheetViews>
  <sheetFormatPr defaultRowHeight="14.5" x14ac:dyDescent="0.35"/>
  <cols>
    <col min="1" max="1" width="78.453125" bestFit="1" customWidth="1"/>
    <col min="2" max="2" width="21.81640625" bestFit="1" customWidth="1"/>
    <col min="3" max="3" width="19.81640625" customWidth="1"/>
    <col min="4" max="4" width="18.26953125" customWidth="1"/>
    <col min="5" max="5" width="16" bestFit="1" customWidth="1"/>
  </cols>
  <sheetData>
    <row r="1" spans="1:5" ht="20.5" customHeight="1" thickBot="1" x14ac:dyDescent="0.4">
      <c r="A1" s="484" t="s">
        <v>263</v>
      </c>
      <c r="B1" s="485"/>
      <c r="C1" s="485"/>
      <c r="D1" s="485"/>
      <c r="E1" s="486"/>
    </row>
    <row r="2" spans="1:5" ht="62.15" customHeight="1" thickBot="1" x14ac:dyDescent="0.4">
      <c r="A2" s="457" t="s">
        <v>270</v>
      </c>
      <c r="B2" s="458"/>
      <c r="C2" s="458"/>
      <c r="D2" s="458"/>
      <c r="E2" s="459"/>
    </row>
    <row r="3" spans="1:5" ht="38.15" customHeight="1" thickBot="1" x14ac:dyDescent="0.4">
      <c r="A3" s="79" t="s">
        <v>178</v>
      </c>
      <c r="B3" s="131" t="s">
        <v>143</v>
      </c>
      <c r="C3" s="132" t="s">
        <v>179</v>
      </c>
      <c r="D3" s="80" t="s">
        <v>180</v>
      </c>
      <c r="E3" s="133" t="s">
        <v>181</v>
      </c>
    </row>
    <row r="4" spans="1:5" ht="18" customHeight="1" thickBot="1" x14ac:dyDescent="0.4">
      <c r="A4" s="480" t="s">
        <v>220</v>
      </c>
      <c r="B4" s="481"/>
      <c r="C4" s="498"/>
      <c r="D4" s="498"/>
      <c r="E4" s="499"/>
    </row>
    <row r="5" spans="1:5" x14ac:dyDescent="0.35">
      <c r="A5" s="23" t="s">
        <v>7</v>
      </c>
      <c r="B5" s="95">
        <v>280</v>
      </c>
      <c r="C5" s="199"/>
      <c r="D5" s="200"/>
      <c r="E5" s="201"/>
    </row>
    <row r="6" spans="1:5" x14ac:dyDescent="0.35">
      <c r="A6" s="24" t="s">
        <v>8</v>
      </c>
      <c r="B6" s="95"/>
      <c r="C6" s="202"/>
      <c r="D6" s="203"/>
      <c r="E6" s="204"/>
    </row>
    <row r="7" spans="1:5" x14ac:dyDescent="0.35">
      <c r="A7" s="24" t="s">
        <v>11</v>
      </c>
      <c r="B7" s="95">
        <v>215</v>
      </c>
      <c r="C7" s="205"/>
      <c r="D7" s="205"/>
      <c r="E7" s="206"/>
    </row>
    <row r="8" spans="1:5" x14ac:dyDescent="0.35">
      <c r="A8" s="25"/>
      <c r="B8" s="95"/>
      <c r="C8" s="207"/>
      <c r="D8" s="207"/>
      <c r="E8" s="208"/>
    </row>
    <row r="9" spans="1:5" x14ac:dyDescent="0.35">
      <c r="A9" s="26" t="s">
        <v>12</v>
      </c>
      <c r="B9" s="95">
        <v>150</v>
      </c>
      <c r="C9" s="205"/>
      <c r="D9" s="205"/>
      <c r="E9" s="206"/>
    </row>
    <row r="10" spans="1:5" x14ac:dyDescent="0.35">
      <c r="A10" s="24" t="s">
        <v>13</v>
      </c>
      <c r="B10" s="95"/>
      <c r="C10" s="207"/>
      <c r="D10" s="207"/>
      <c r="E10" s="208"/>
    </row>
    <row r="11" spans="1:5" x14ac:dyDescent="0.35">
      <c r="A11" s="25" t="s">
        <v>15</v>
      </c>
      <c r="B11" s="95"/>
      <c r="C11" s="205"/>
      <c r="D11" s="205"/>
      <c r="E11" s="206"/>
    </row>
    <row r="12" spans="1:5" x14ac:dyDescent="0.35">
      <c r="A12" s="25" t="s">
        <v>17</v>
      </c>
      <c r="B12" s="95"/>
      <c r="C12" s="207"/>
      <c r="D12" s="207"/>
      <c r="E12" s="208"/>
    </row>
    <row r="13" spans="1:5" x14ac:dyDescent="0.35">
      <c r="A13" s="25" t="s">
        <v>19</v>
      </c>
      <c r="B13" s="95"/>
      <c r="C13" s="207"/>
      <c r="D13" s="209"/>
      <c r="E13" s="208"/>
    </row>
    <row r="14" spans="1:5" x14ac:dyDescent="0.35">
      <c r="A14" s="26" t="s">
        <v>21</v>
      </c>
      <c r="B14" s="95">
        <v>60</v>
      </c>
      <c r="C14" s="205"/>
      <c r="D14" s="205"/>
      <c r="E14" s="206"/>
    </row>
    <row r="15" spans="1:5" x14ac:dyDescent="0.35">
      <c r="A15" s="25" t="s">
        <v>22</v>
      </c>
      <c r="B15" s="95"/>
      <c r="C15" s="207"/>
      <c r="D15" s="209"/>
      <c r="E15" s="208"/>
    </row>
    <row r="16" spans="1:5" x14ac:dyDescent="0.35">
      <c r="A16" s="26" t="s">
        <v>24</v>
      </c>
      <c r="B16" s="95">
        <v>6</v>
      </c>
      <c r="C16" s="207"/>
      <c r="D16" s="209"/>
      <c r="E16" s="208"/>
    </row>
    <row r="17" spans="1:5" x14ac:dyDescent="0.35">
      <c r="A17" s="7" t="s">
        <v>25</v>
      </c>
      <c r="B17" s="96"/>
      <c r="C17" s="205"/>
      <c r="D17" s="205"/>
      <c r="E17" s="206"/>
    </row>
    <row r="18" spans="1:5" x14ac:dyDescent="0.35">
      <c r="A18" s="6" t="s">
        <v>26</v>
      </c>
      <c r="B18" s="95"/>
      <c r="C18" s="207"/>
      <c r="D18" s="209"/>
      <c r="E18" s="210"/>
    </row>
    <row r="19" spans="1:5" x14ac:dyDescent="0.35">
      <c r="A19" s="27" t="s">
        <v>27</v>
      </c>
      <c r="B19" s="96">
        <v>8</v>
      </c>
      <c r="C19" s="207"/>
      <c r="D19" s="209"/>
      <c r="E19" s="210"/>
    </row>
    <row r="20" spans="1:5" x14ac:dyDescent="0.35">
      <c r="A20" s="7" t="s">
        <v>28</v>
      </c>
      <c r="B20" s="96"/>
      <c r="C20" s="211"/>
      <c r="D20" s="212"/>
      <c r="E20" s="213"/>
    </row>
    <row r="21" spans="1:5" x14ac:dyDescent="0.35">
      <c r="A21" s="7" t="s">
        <v>30</v>
      </c>
      <c r="B21" s="96"/>
      <c r="C21" s="214"/>
      <c r="D21" s="214"/>
      <c r="E21" s="215"/>
    </row>
    <row r="22" spans="1:5" x14ac:dyDescent="0.35">
      <c r="A22" s="7" t="s">
        <v>31</v>
      </c>
      <c r="B22" s="96"/>
      <c r="C22" s="211"/>
      <c r="D22" s="216"/>
      <c r="E22" s="210"/>
    </row>
    <row r="23" spans="1:5" x14ac:dyDescent="0.35">
      <c r="A23" s="7" t="s">
        <v>32</v>
      </c>
      <c r="B23" s="96"/>
      <c r="C23" s="211"/>
      <c r="D23" s="216"/>
      <c r="E23" s="210"/>
    </row>
    <row r="24" spans="1:5" x14ac:dyDescent="0.35">
      <c r="A24" s="27" t="s">
        <v>33</v>
      </c>
      <c r="B24" s="96">
        <v>200</v>
      </c>
      <c r="C24" s="214"/>
      <c r="D24" s="214"/>
      <c r="E24" s="215"/>
    </row>
    <row r="25" spans="1:5" x14ac:dyDescent="0.35">
      <c r="A25" s="7" t="s">
        <v>34</v>
      </c>
      <c r="B25" s="96"/>
      <c r="C25" s="214"/>
      <c r="D25" s="214"/>
      <c r="E25" s="215"/>
    </row>
    <row r="26" spans="1:5" x14ac:dyDescent="0.35">
      <c r="A26" s="7" t="s">
        <v>37</v>
      </c>
      <c r="B26" s="96"/>
      <c r="C26" s="211"/>
      <c r="D26" s="216"/>
      <c r="E26" s="210"/>
    </row>
    <row r="27" spans="1:5" x14ac:dyDescent="0.35">
      <c r="A27" s="7" t="s">
        <v>13</v>
      </c>
      <c r="B27" s="96"/>
      <c r="C27" s="211"/>
      <c r="D27" s="212"/>
      <c r="E27" s="213"/>
    </row>
    <row r="28" spans="1:5" x14ac:dyDescent="0.35">
      <c r="A28" s="7" t="s">
        <v>38</v>
      </c>
      <c r="B28" s="96"/>
      <c r="C28" s="211"/>
      <c r="D28" s="216"/>
      <c r="E28" s="210"/>
    </row>
    <row r="29" spans="1:5" x14ac:dyDescent="0.35">
      <c r="A29" s="7" t="s">
        <v>39</v>
      </c>
      <c r="B29" s="96"/>
      <c r="C29" s="211"/>
      <c r="D29" s="212"/>
      <c r="E29" s="210"/>
    </row>
    <row r="30" spans="1:5" x14ac:dyDescent="0.35">
      <c r="A30" s="27" t="s">
        <v>41</v>
      </c>
      <c r="B30" s="96">
        <v>0</v>
      </c>
      <c r="C30" s="211"/>
      <c r="D30" s="212"/>
      <c r="E30" s="210"/>
    </row>
    <row r="31" spans="1:5" x14ac:dyDescent="0.35">
      <c r="A31" s="7" t="s">
        <v>42</v>
      </c>
      <c r="B31" s="96"/>
      <c r="C31" s="211"/>
      <c r="D31" s="212"/>
      <c r="E31" s="210"/>
    </row>
    <row r="32" spans="1:5" x14ac:dyDescent="0.35">
      <c r="A32" s="27" t="s">
        <v>45</v>
      </c>
      <c r="B32" s="96">
        <v>4</v>
      </c>
      <c r="C32" s="211"/>
      <c r="D32" s="212"/>
      <c r="E32" s="210"/>
    </row>
    <row r="33" spans="1:5" x14ac:dyDescent="0.35">
      <c r="A33" s="7" t="s">
        <v>46</v>
      </c>
      <c r="B33" s="96"/>
      <c r="C33" s="211"/>
      <c r="D33" s="212"/>
      <c r="E33" s="210"/>
    </row>
    <row r="34" spans="1:5" x14ac:dyDescent="0.35">
      <c r="A34" s="7" t="s">
        <v>47</v>
      </c>
      <c r="B34" s="96"/>
      <c r="C34" s="211"/>
      <c r="D34" s="212"/>
      <c r="E34" s="210"/>
    </row>
    <row r="35" spans="1:5" x14ac:dyDescent="0.35">
      <c r="A35" s="27" t="s">
        <v>48</v>
      </c>
      <c r="B35" s="18">
        <v>4</v>
      </c>
      <c r="C35" s="211"/>
      <c r="D35" s="212"/>
      <c r="E35" s="210"/>
    </row>
    <row r="36" spans="1:5" x14ac:dyDescent="0.35">
      <c r="A36" s="7" t="s">
        <v>49</v>
      </c>
      <c r="B36" s="18"/>
      <c r="C36" s="214"/>
      <c r="D36" s="214"/>
      <c r="E36" s="215"/>
    </row>
    <row r="37" spans="1:5" ht="15" thickBot="1" x14ac:dyDescent="0.4">
      <c r="A37" s="14" t="s">
        <v>50</v>
      </c>
      <c r="B37" s="87"/>
      <c r="C37" s="217"/>
      <c r="D37" s="218"/>
      <c r="E37" s="219"/>
    </row>
    <row r="38" spans="1:5" ht="17.5" customHeight="1" thickBot="1" x14ac:dyDescent="0.4">
      <c r="A38" s="480" t="s">
        <v>183</v>
      </c>
      <c r="B38" s="481"/>
      <c r="C38" s="498"/>
      <c r="D38" s="498"/>
      <c r="E38" s="499"/>
    </row>
    <row r="39" spans="1:5" x14ac:dyDescent="0.35">
      <c r="A39" s="92" t="s">
        <v>51</v>
      </c>
      <c r="B39" s="88">
        <v>40</v>
      </c>
      <c r="C39" s="509"/>
      <c r="D39" s="509"/>
      <c r="E39" s="510"/>
    </row>
    <row r="40" spans="1:5" x14ac:dyDescent="0.35">
      <c r="A40" s="91" t="s">
        <v>52</v>
      </c>
      <c r="B40" s="88" t="s">
        <v>53</v>
      </c>
      <c r="C40" s="509"/>
      <c r="D40" s="509"/>
      <c r="E40" s="511"/>
    </row>
    <row r="41" spans="1:5" x14ac:dyDescent="0.35">
      <c r="A41" s="91" t="s">
        <v>54</v>
      </c>
      <c r="B41" s="88"/>
      <c r="C41" s="509"/>
      <c r="D41" s="509"/>
      <c r="E41" s="511"/>
    </row>
    <row r="42" spans="1:5" x14ac:dyDescent="0.35">
      <c r="A42" s="92" t="s">
        <v>55</v>
      </c>
      <c r="B42" s="88">
        <v>90</v>
      </c>
      <c r="C42" s="509"/>
      <c r="D42" s="509"/>
      <c r="E42" s="511"/>
    </row>
    <row r="43" spans="1:5" x14ac:dyDescent="0.35">
      <c r="A43" s="91" t="s">
        <v>56</v>
      </c>
      <c r="B43" s="88"/>
      <c r="C43" s="509"/>
      <c r="D43" s="509"/>
      <c r="E43" s="511"/>
    </row>
    <row r="44" spans="1:5" x14ac:dyDescent="0.35">
      <c r="A44" s="91" t="s">
        <v>13</v>
      </c>
      <c r="B44" s="88"/>
      <c r="C44" s="509"/>
      <c r="D44" s="509"/>
      <c r="E44" s="511"/>
    </row>
    <row r="45" spans="1:5" x14ac:dyDescent="0.35">
      <c r="A45" s="91" t="s">
        <v>57</v>
      </c>
      <c r="B45" s="88"/>
      <c r="C45" s="509"/>
      <c r="D45" s="509"/>
      <c r="E45" s="511"/>
    </row>
    <row r="46" spans="1:5" x14ac:dyDescent="0.35">
      <c r="A46" s="92" t="s">
        <v>58</v>
      </c>
      <c r="B46" s="88">
        <v>15</v>
      </c>
      <c r="C46" s="509"/>
      <c r="D46" s="509"/>
      <c r="E46" s="511"/>
    </row>
    <row r="47" spans="1:5" x14ac:dyDescent="0.35">
      <c r="A47" s="91" t="s">
        <v>59</v>
      </c>
      <c r="B47" s="88"/>
      <c r="C47" s="509"/>
      <c r="D47" s="509"/>
      <c r="E47" s="511"/>
    </row>
    <row r="48" spans="1:5" x14ac:dyDescent="0.35">
      <c r="A48" s="90" t="s">
        <v>60</v>
      </c>
      <c r="B48" s="89"/>
      <c r="C48" s="512"/>
      <c r="D48" s="512"/>
      <c r="E48" s="511"/>
    </row>
    <row r="49" spans="1:5" x14ac:dyDescent="0.35">
      <c r="A49" s="92" t="s">
        <v>61</v>
      </c>
      <c r="B49" s="88">
        <v>24</v>
      </c>
      <c r="C49" s="509"/>
      <c r="D49" s="509"/>
      <c r="E49" s="511"/>
    </row>
    <row r="50" spans="1:5" x14ac:dyDescent="0.35">
      <c r="A50" s="91" t="s">
        <v>62</v>
      </c>
      <c r="B50" s="88"/>
      <c r="C50" s="509"/>
      <c r="D50" s="509"/>
      <c r="E50" s="511"/>
    </row>
    <row r="51" spans="1:5" x14ac:dyDescent="0.35">
      <c r="A51" s="91" t="s">
        <v>63</v>
      </c>
      <c r="B51" s="88"/>
      <c r="C51" s="509"/>
      <c r="D51" s="509"/>
      <c r="E51" s="511"/>
    </row>
    <row r="52" spans="1:5" x14ac:dyDescent="0.35">
      <c r="A52" s="93" t="s">
        <v>64</v>
      </c>
      <c r="B52" s="88">
        <v>8</v>
      </c>
      <c r="C52" s="509"/>
      <c r="D52" s="509"/>
      <c r="E52" s="188"/>
    </row>
    <row r="53" spans="1:5" x14ac:dyDescent="0.35">
      <c r="A53" s="90" t="s">
        <v>25</v>
      </c>
      <c r="B53" s="89"/>
      <c r="C53" s="512"/>
      <c r="D53" s="512"/>
      <c r="E53" s="511"/>
    </row>
    <row r="54" spans="1:5" x14ac:dyDescent="0.35">
      <c r="A54" s="90" t="s">
        <v>65</v>
      </c>
      <c r="B54" s="89"/>
      <c r="C54" s="512"/>
      <c r="D54" s="512"/>
      <c r="E54" s="511"/>
    </row>
    <row r="55" spans="1:5" x14ac:dyDescent="0.35">
      <c r="A55" s="91" t="s">
        <v>26</v>
      </c>
      <c r="B55" s="88"/>
      <c r="C55" s="509"/>
      <c r="D55" s="509"/>
      <c r="E55" s="511"/>
    </row>
    <row r="56" spans="1:5" x14ac:dyDescent="0.35">
      <c r="A56" s="94" t="s">
        <v>66</v>
      </c>
      <c r="B56" s="88">
        <v>6</v>
      </c>
      <c r="C56" s="509"/>
      <c r="D56" s="509"/>
      <c r="E56" s="511"/>
    </row>
    <row r="57" spans="1:5" x14ac:dyDescent="0.35">
      <c r="A57" s="90" t="s">
        <v>28</v>
      </c>
      <c r="B57" s="88"/>
      <c r="C57" s="509"/>
      <c r="D57" s="509"/>
      <c r="E57" s="511"/>
    </row>
    <row r="58" spans="1:5" x14ac:dyDescent="0.35">
      <c r="A58" s="90" t="s">
        <v>30</v>
      </c>
      <c r="B58" s="88"/>
      <c r="C58" s="509"/>
      <c r="D58" s="509"/>
      <c r="E58" s="188"/>
    </row>
    <row r="59" spans="1:5" x14ac:dyDescent="0.35">
      <c r="A59" s="90" t="s">
        <v>31</v>
      </c>
      <c r="B59" s="89"/>
      <c r="C59" s="512"/>
      <c r="D59" s="512"/>
      <c r="E59" s="511"/>
    </row>
    <row r="60" spans="1:5" x14ac:dyDescent="0.35">
      <c r="A60" s="90" t="s">
        <v>32</v>
      </c>
      <c r="B60" s="89"/>
      <c r="C60" s="512"/>
      <c r="D60" s="512"/>
      <c r="E60" s="511"/>
    </row>
    <row r="61" spans="1:5" x14ac:dyDescent="0.35">
      <c r="A61" s="94" t="s">
        <v>33</v>
      </c>
      <c r="B61" s="88">
        <v>180</v>
      </c>
      <c r="C61" s="509"/>
      <c r="D61" s="509"/>
      <c r="E61" s="511"/>
    </row>
    <row r="62" spans="1:5" x14ac:dyDescent="0.35">
      <c r="A62" s="90" t="s">
        <v>67</v>
      </c>
      <c r="B62" s="88"/>
      <c r="C62" s="509"/>
      <c r="D62" s="509"/>
      <c r="E62" s="511"/>
    </row>
    <row r="63" spans="1:5" x14ac:dyDescent="0.35">
      <c r="A63" s="90" t="s">
        <v>68</v>
      </c>
      <c r="B63" s="88"/>
      <c r="C63" s="509"/>
      <c r="D63" s="509"/>
      <c r="E63" s="511"/>
    </row>
    <row r="64" spans="1:5" ht="15" thickBot="1" x14ac:dyDescent="0.4">
      <c r="A64" s="90" t="s">
        <v>13</v>
      </c>
      <c r="B64" s="88"/>
      <c r="C64" s="509"/>
      <c r="D64" s="509"/>
      <c r="E64" s="511"/>
    </row>
    <row r="65" spans="1:5" ht="17.5" customHeight="1" thickBot="1" x14ac:dyDescent="0.4">
      <c r="A65" s="480" t="s">
        <v>184</v>
      </c>
      <c r="B65" s="481"/>
      <c r="C65" s="498"/>
      <c r="D65" s="498"/>
      <c r="E65" s="499"/>
    </row>
    <row r="66" spans="1:5" x14ac:dyDescent="0.35">
      <c r="A66" s="37" t="s">
        <v>70</v>
      </c>
      <c r="B66" s="38">
        <v>80</v>
      </c>
      <c r="C66" s="220"/>
      <c r="D66" s="221"/>
      <c r="E66" s="222"/>
    </row>
    <row r="67" spans="1:5" x14ac:dyDescent="0.35">
      <c r="A67" s="7" t="s">
        <v>71</v>
      </c>
      <c r="B67" s="17"/>
      <c r="C67" s="214"/>
      <c r="D67" s="214"/>
      <c r="E67" s="215"/>
    </row>
    <row r="68" spans="1:5" x14ac:dyDescent="0.35">
      <c r="A68" s="7" t="s">
        <v>72</v>
      </c>
      <c r="B68" s="17"/>
      <c r="C68" s="214"/>
      <c r="D68" s="214"/>
      <c r="E68" s="215"/>
    </row>
    <row r="69" spans="1:5" x14ac:dyDescent="0.35">
      <c r="A69" s="7" t="s">
        <v>73</v>
      </c>
      <c r="B69" s="17"/>
      <c r="C69" s="211"/>
      <c r="D69" s="212"/>
      <c r="E69" s="210"/>
    </row>
    <row r="70" spans="1:5" x14ac:dyDescent="0.35">
      <c r="A70" s="7" t="s">
        <v>74</v>
      </c>
      <c r="B70" s="17"/>
      <c r="C70" s="211"/>
      <c r="D70" s="212"/>
      <c r="E70" s="210"/>
    </row>
    <row r="71" spans="1:5" x14ac:dyDescent="0.35">
      <c r="A71" s="7" t="s">
        <v>185</v>
      </c>
      <c r="B71" s="17"/>
      <c r="C71" s="211"/>
      <c r="D71" s="212"/>
      <c r="E71" s="210"/>
    </row>
    <row r="72" spans="1:5" x14ac:dyDescent="0.35">
      <c r="A72" s="7" t="s">
        <v>75</v>
      </c>
      <c r="B72" s="17"/>
      <c r="C72" s="211"/>
      <c r="D72" s="212"/>
      <c r="E72" s="210"/>
    </row>
    <row r="73" spans="1:5" x14ac:dyDescent="0.35">
      <c r="A73" s="7" t="s">
        <v>76</v>
      </c>
      <c r="B73" s="17"/>
      <c r="C73" s="211"/>
      <c r="D73" s="212"/>
      <c r="E73" s="210"/>
    </row>
    <row r="74" spans="1:5" x14ac:dyDescent="0.35">
      <c r="A74" s="29" t="s">
        <v>77</v>
      </c>
      <c r="B74" s="19"/>
      <c r="C74" s="211"/>
      <c r="D74" s="212"/>
      <c r="E74" s="210"/>
    </row>
    <row r="75" spans="1:5" x14ac:dyDescent="0.35">
      <c r="A75" s="7" t="s">
        <v>78</v>
      </c>
      <c r="B75" s="17"/>
      <c r="C75" s="211"/>
      <c r="D75" s="212"/>
      <c r="E75" s="210"/>
    </row>
    <row r="76" spans="1:5" x14ac:dyDescent="0.35">
      <c r="A76" s="7" t="s">
        <v>80</v>
      </c>
      <c r="B76" s="17"/>
      <c r="C76" s="211"/>
      <c r="D76" s="212"/>
      <c r="E76" s="210"/>
    </row>
    <row r="77" spans="1:5" x14ac:dyDescent="0.35">
      <c r="A77" s="7" t="s">
        <v>81</v>
      </c>
      <c r="B77" s="17"/>
      <c r="C77" s="214"/>
      <c r="D77" s="214"/>
      <c r="E77" s="215"/>
    </row>
    <row r="78" spans="1:5" x14ac:dyDescent="0.35">
      <c r="A78" s="7" t="s">
        <v>82</v>
      </c>
      <c r="B78" s="17"/>
      <c r="C78" s="211"/>
      <c r="D78" s="212"/>
      <c r="E78" s="210"/>
    </row>
    <row r="79" spans="1:5" x14ac:dyDescent="0.35">
      <c r="A79" s="6" t="s">
        <v>195</v>
      </c>
      <c r="B79" s="17"/>
      <c r="C79" s="211"/>
      <c r="D79" s="212"/>
      <c r="E79" s="210"/>
    </row>
    <row r="80" spans="1:5" ht="24" x14ac:dyDescent="0.35">
      <c r="A80" s="30" t="s">
        <v>84</v>
      </c>
      <c r="B80" s="20">
        <v>22</v>
      </c>
      <c r="C80" s="211"/>
      <c r="D80" s="212"/>
      <c r="E80" s="210"/>
    </row>
    <row r="81" spans="1:5" x14ac:dyDescent="0.35">
      <c r="A81" s="31" t="s">
        <v>85</v>
      </c>
      <c r="B81" s="21"/>
      <c r="C81" s="211"/>
      <c r="D81" s="212"/>
      <c r="E81" s="210"/>
    </row>
    <row r="82" spans="1:5" x14ac:dyDescent="0.35">
      <c r="A82" s="7" t="s">
        <v>86</v>
      </c>
      <c r="B82" s="17"/>
      <c r="C82" s="211"/>
      <c r="D82" s="212"/>
      <c r="E82" s="210"/>
    </row>
    <row r="83" spans="1:5" x14ac:dyDescent="0.35">
      <c r="A83" s="7" t="s">
        <v>87</v>
      </c>
      <c r="B83" s="17"/>
      <c r="C83" s="211"/>
      <c r="D83" s="212"/>
      <c r="E83" s="210"/>
    </row>
    <row r="84" spans="1:5" x14ac:dyDescent="0.35">
      <c r="A84" s="7" t="s">
        <v>186</v>
      </c>
      <c r="B84" s="17"/>
      <c r="C84" s="211"/>
      <c r="D84" s="212"/>
      <c r="E84" s="210"/>
    </row>
    <row r="85" spans="1:5" x14ac:dyDescent="0.35">
      <c r="A85" s="31" t="s">
        <v>88</v>
      </c>
      <c r="B85" s="21"/>
      <c r="C85" s="211"/>
      <c r="D85" s="212"/>
      <c r="E85" s="210"/>
    </row>
    <row r="86" spans="1:5" x14ac:dyDescent="0.35">
      <c r="A86" s="7" t="s">
        <v>89</v>
      </c>
      <c r="B86" s="17"/>
      <c r="C86" s="211"/>
      <c r="D86" s="212"/>
      <c r="E86" s="210"/>
    </row>
    <row r="87" spans="1:5" x14ac:dyDescent="0.35">
      <c r="A87" s="7" t="s">
        <v>90</v>
      </c>
      <c r="B87" s="17"/>
      <c r="C87" s="211"/>
      <c r="D87" s="212"/>
      <c r="E87" s="210"/>
    </row>
    <row r="88" spans="1:5" x14ac:dyDescent="0.35">
      <c r="A88" s="7" t="s">
        <v>187</v>
      </c>
      <c r="B88" s="17"/>
      <c r="C88" s="211"/>
      <c r="D88" s="212"/>
      <c r="E88" s="210"/>
    </row>
    <row r="89" spans="1:5" x14ac:dyDescent="0.35">
      <c r="A89" s="7" t="s">
        <v>91</v>
      </c>
      <c r="B89" s="17"/>
      <c r="C89" s="211"/>
      <c r="D89" s="212"/>
      <c r="E89" s="210"/>
    </row>
    <row r="90" spans="1:5" x14ac:dyDescent="0.35">
      <c r="A90" s="7" t="s">
        <v>92</v>
      </c>
      <c r="B90" s="17"/>
      <c r="C90" s="211"/>
      <c r="D90" s="212"/>
      <c r="E90" s="210"/>
    </row>
    <row r="91" spans="1:5" x14ac:dyDescent="0.35">
      <c r="A91" s="7" t="s">
        <v>93</v>
      </c>
      <c r="B91" s="17"/>
      <c r="C91" s="211"/>
      <c r="D91" s="212"/>
      <c r="E91" s="210"/>
    </row>
    <row r="92" spans="1:5" x14ac:dyDescent="0.35">
      <c r="A92" s="7" t="s">
        <v>94</v>
      </c>
      <c r="B92" s="17"/>
      <c r="C92" s="211"/>
      <c r="D92" s="212"/>
      <c r="E92" s="210"/>
    </row>
    <row r="93" spans="1:5" x14ac:dyDescent="0.35">
      <c r="A93" s="7" t="s">
        <v>95</v>
      </c>
      <c r="B93" s="17"/>
      <c r="C93" s="223"/>
      <c r="D93" s="223"/>
      <c r="E93" s="210"/>
    </row>
    <row r="94" spans="1:5" x14ac:dyDescent="0.35">
      <c r="A94" s="31" t="s">
        <v>96</v>
      </c>
      <c r="B94" s="21"/>
      <c r="C94" s="214"/>
      <c r="D94" s="214"/>
      <c r="E94" s="215"/>
    </row>
    <row r="95" spans="1:5" x14ac:dyDescent="0.35">
      <c r="A95" s="31" t="s">
        <v>188</v>
      </c>
      <c r="B95" s="21"/>
      <c r="C95" s="211"/>
      <c r="D95" s="212"/>
      <c r="E95" s="210"/>
    </row>
    <row r="96" spans="1:5" x14ac:dyDescent="0.35">
      <c r="A96" s="32" t="s">
        <v>97</v>
      </c>
      <c r="B96" s="18">
        <v>6</v>
      </c>
      <c r="C96" s="211"/>
      <c r="D96" s="212"/>
      <c r="E96" s="210"/>
    </row>
    <row r="97" spans="1:5" x14ac:dyDescent="0.35">
      <c r="A97" s="31" t="s">
        <v>98</v>
      </c>
      <c r="B97" s="21"/>
      <c r="C97" s="211"/>
      <c r="D97" s="212"/>
      <c r="E97" s="210"/>
    </row>
    <row r="98" spans="1:5" x14ac:dyDescent="0.35">
      <c r="A98" s="7" t="s">
        <v>99</v>
      </c>
      <c r="B98" s="17"/>
      <c r="C98" s="211"/>
      <c r="D98" s="212"/>
      <c r="E98" s="210"/>
    </row>
    <row r="99" spans="1:5" x14ac:dyDescent="0.35">
      <c r="A99" s="7" t="s">
        <v>189</v>
      </c>
      <c r="B99" s="17"/>
      <c r="C99" s="211"/>
      <c r="D99" s="212"/>
      <c r="E99" s="210"/>
    </row>
    <row r="100" spans="1:5" x14ac:dyDescent="0.35">
      <c r="A100" s="7" t="s">
        <v>190</v>
      </c>
      <c r="B100" s="17"/>
      <c r="C100" s="214"/>
      <c r="D100" s="214"/>
      <c r="E100" s="215"/>
    </row>
    <row r="101" spans="1:5" x14ac:dyDescent="0.35">
      <c r="A101" s="7" t="s">
        <v>100</v>
      </c>
      <c r="B101" s="17"/>
      <c r="C101" s="211"/>
      <c r="D101" s="212"/>
      <c r="E101" s="210"/>
    </row>
    <row r="102" spans="1:5" ht="24" x14ac:dyDescent="0.35">
      <c r="A102" s="30" t="s">
        <v>101</v>
      </c>
      <c r="B102" s="20">
        <v>115</v>
      </c>
      <c r="C102" s="211"/>
      <c r="D102" s="212"/>
      <c r="E102" s="210"/>
    </row>
    <row r="103" spans="1:5" x14ac:dyDescent="0.35">
      <c r="A103" s="7" t="s">
        <v>102</v>
      </c>
      <c r="B103" s="17"/>
      <c r="C103" s="211"/>
      <c r="D103" s="212"/>
      <c r="E103" s="210"/>
    </row>
    <row r="104" spans="1:5" x14ac:dyDescent="0.35">
      <c r="A104" s="7" t="s">
        <v>13</v>
      </c>
      <c r="B104" s="17"/>
      <c r="C104" s="211"/>
      <c r="D104" s="212"/>
      <c r="E104" s="210"/>
    </row>
    <row r="105" spans="1:5" x14ac:dyDescent="0.35">
      <c r="A105" s="7" t="s">
        <v>103</v>
      </c>
      <c r="B105" s="17"/>
      <c r="C105" s="214"/>
      <c r="D105" s="214"/>
      <c r="E105" s="215"/>
    </row>
    <row r="106" spans="1:5" x14ac:dyDescent="0.35">
      <c r="A106" s="7" t="s">
        <v>39</v>
      </c>
      <c r="B106" s="17"/>
      <c r="C106" s="211"/>
      <c r="D106" s="212"/>
      <c r="E106" s="210"/>
    </row>
    <row r="107" spans="1:5" ht="15" thickBot="1" x14ac:dyDescent="0.4">
      <c r="A107" s="14" t="s">
        <v>104</v>
      </c>
      <c r="B107" s="35"/>
      <c r="C107" s="224"/>
      <c r="D107" s="224"/>
      <c r="E107" s="225"/>
    </row>
    <row r="108" spans="1:5" ht="17.5" customHeight="1" thickBot="1" x14ac:dyDescent="0.4">
      <c r="A108" s="480" t="s">
        <v>191</v>
      </c>
      <c r="B108" s="481"/>
      <c r="C108" s="498"/>
      <c r="D108" s="498"/>
      <c r="E108" s="499"/>
    </row>
    <row r="109" spans="1:5" x14ac:dyDescent="0.35">
      <c r="A109" s="39" t="s">
        <v>105</v>
      </c>
      <c r="B109" s="38">
        <v>80</v>
      </c>
      <c r="C109" s="226"/>
      <c r="D109" s="226"/>
      <c r="E109" s="227"/>
    </row>
    <row r="110" spans="1:5" x14ac:dyDescent="0.35">
      <c r="A110" s="7" t="s">
        <v>106</v>
      </c>
      <c r="B110" s="17"/>
      <c r="C110" s="211"/>
      <c r="D110" s="212"/>
      <c r="E110" s="210"/>
    </row>
    <row r="111" spans="1:5" x14ac:dyDescent="0.35">
      <c r="A111" s="7" t="s">
        <v>72</v>
      </c>
      <c r="B111" s="17"/>
      <c r="C111" s="211"/>
      <c r="D111" s="211"/>
      <c r="E111" s="228"/>
    </row>
    <row r="112" spans="1:5" x14ac:dyDescent="0.35">
      <c r="A112" s="7" t="s">
        <v>107</v>
      </c>
      <c r="B112" s="17"/>
      <c r="C112" s="214"/>
      <c r="D112" s="214"/>
      <c r="E112" s="215"/>
    </row>
    <row r="113" spans="1:5" x14ac:dyDescent="0.35">
      <c r="A113" s="7" t="s">
        <v>71</v>
      </c>
      <c r="B113" s="17"/>
      <c r="C113" s="211"/>
      <c r="D113" s="212"/>
      <c r="E113" s="210"/>
    </row>
    <row r="114" spans="1:5" x14ac:dyDescent="0.35">
      <c r="A114" s="33" t="s">
        <v>108</v>
      </c>
      <c r="B114" s="18">
        <v>15</v>
      </c>
      <c r="C114" s="214"/>
      <c r="D114" s="214"/>
      <c r="E114" s="215"/>
    </row>
    <row r="115" spans="1:5" x14ac:dyDescent="0.35">
      <c r="A115" s="7" t="s">
        <v>109</v>
      </c>
      <c r="B115" s="17"/>
      <c r="C115" s="214"/>
      <c r="D115" s="214"/>
      <c r="E115" s="215"/>
    </row>
    <row r="116" spans="1:5" x14ac:dyDescent="0.35">
      <c r="A116" s="7" t="s">
        <v>110</v>
      </c>
      <c r="B116" s="17"/>
      <c r="C116" s="211"/>
      <c r="D116" s="212"/>
      <c r="E116" s="210"/>
    </row>
    <row r="117" spans="1:5" x14ac:dyDescent="0.35">
      <c r="A117" s="7" t="s">
        <v>111</v>
      </c>
      <c r="B117" s="17"/>
      <c r="C117" s="211"/>
      <c r="D117" s="212"/>
      <c r="E117" s="210"/>
    </row>
    <row r="118" spans="1:5" x14ac:dyDescent="0.35">
      <c r="A118" s="7" t="s">
        <v>112</v>
      </c>
      <c r="B118" s="17"/>
      <c r="C118" s="211"/>
      <c r="D118" s="212"/>
      <c r="E118" s="210"/>
    </row>
    <row r="119" spans="1:5" x14ac:dyDescent="0.35">
      <c r="A119" s="7" t="s">
        <v>113</v>
      </c>
      <c r="B119" s="17"/>
      <c r="C119" s="211"/>
      <c r="D119" s="212"/>
      <c r="E119" s="210"/>
    </row>
    <row r="120" spans="1:5" x14ac:dyDescent="0.35">
      <c r="A120" s="7" t="s">
        <v>114</v>
      </c>
      <c r="B120" s="17"/>
      <c r="C120" s="214"/>
      <c r="D120" s="214"/>
      <c r="E120" s="215"/>
    </row>
    <row r="121" spans="1:5" x14ac:dyDescent="0.35">
      <c r="A121" s="7" t="s">
        <v>115</v>
      </c>
      <c r="B121" s="17"/>
      <c r="C121" s="211"/>
      <c r="D121" s="212"/>
      <c r="E121" s="210"/>
    </row>
    <row r="122" spans="1:5" x14ac:dyDescent="0.35">
      <c r="A122" s="32" t="s">
        <v>116</v>
      </c>
      <c r="B122" s="18">
        <v>0</v>
      </c>
      <c r="C122" s="211"/>
      <c r="D122" s="212"/>
      <c r="E122" s="210"/>
    </row>
    <row r="123" spans="1:5" x14ac:dyDescent="0.35">
      <c r="A123" s="7" t="s">
        <v>117</v>
      </c>
      <c r="B123" s="17"/>
      <c r="C123" s="211"/>
      <c r="D123" s="212"/>
      <c r="E123" s="210"/>
    </row>
    <row r="124" spans="1:5" x14ac:dyDescent="0.35">
      <c r="A124" s="7" t="s">
        <v>118</v>
      </c>
      <c r="B124" s="17"/>
      <c r="C124" s="211"/>
      <c r="D124" s="212"/>
      <c r="E124" s="210"/>
    </row>
    <row r="125" spans="1:5" x14ac:dyDescent="0.35">
      <c r="A125" s="7" t="s">
        <v>192</v>
      </c>
      <c r="B125" s="17"/>
      <c r="C125" s="211"/>
      <c r="D125" s="212"/>
      <c r="E125" s="210"/>
    </row>
    <row r="126" spans="1:5" x14ac:dyDescent="0.35">
      <c r="A126" s="32" t="s">
        <v>97</v>
      </c>
      <c r="B126" s="18">
        <v>16</v>
      </c>
      <c r="C126" s="211"/>
      <c r="D126" s="212"/>
      <c r="E126" s="210"/>
    </row>
    <row r="127" spans="1:5" x14ac:dyDescent="0.35">
      <c r="A127" s="7" t="s">
        <v>98</v>
      </c>
      <c r="B127" s="17"/>
      <c r="C127" s="211"/>
      <c r="D127" s="212"/>
      <c r="E127" s="210"/>
    </row>
    <row r="128" spans="1:5" x14ac:dyDescent="0.35">
      <c r="A128" s="7" t="s">
        <v>119</v>
      </c>
      <c r="B128" s="17"/>
      <c r="C128" s="211"/>
      <c r="D128" s="212"/>
      <c r="E128" s="210"/>
    </row>
    <row r="129" spans="1:5" x14ac:dyDescent="0.35">
      <c r="A129" s="32" t="s">
        <v>45</v>
      </c>
      <c r="B129" s="18">
        <v>5</v>
      </c>
      <c r="C129" s="214"/>
      <c r="D129" s="214"/>
      <c r="E129" s="215"/>
    </row>
    <row r="130" spans="1:5" x14ac:dyDescent="0.35">
      <c r="A130" s="7" t="s">
        <v>193</v>
      </c>
      <c r="B130" s="17"/>
      <c r="C130" s="211"/>
      <c r="D130" s="212"/>
      <c r="E130" s="210"/>
    </row>
    <row r="131" spans="1:5" x14ac:dyDescent="0.35">
      <c r="A131" s="32" t="s">
        <v>120</v>
      </c>
      <c r="B131" s="18">
        <v>28</v>
      </c>
      <c r="C131" s="211"/>
      <c r="D131" s="212"/>
      <c r="E131" s="210"/>
    </row>
    <row r="132" spans="1:5" x14ac:dyDescent="0.35">
      <c r="A132" s="7" t="s">
        <v>121</v>
      </c>
      <c r="B132" s="17"/>
      <c r="C132" s="205"/>
      <c r="D132" s="205"/>
      <c r="E132" s="206"/>
    </row>
    <row r="133" spans="1:5" x14ac:dyDescent="0.35">
      <c r="A133" s="32" t="s">
        <v>122</v>
      </c>
      <c r="B133" s="18">
        <v>36</v>
      </c>
      <c r="C133" s="211"/>
      <c r="D133" s="212"/>
      <c r="E133" s="210"/>
    </row>
    <row r="134" spans="1:5" x14ac:dyDescent="0.35">
      <c r="A134" s="7" t="s">
        <v>194</v>
      </c>
      <c r="B134" s="17"/>
      <c r="C134" s="211"/>
      <c r="D134" s="212"/>
      <c r="E134" s="210"/>
    </row>
    <row r="135" spans="1:5" x14ac:dyDescent="0.35">
      <c r="A135" s="7" t="s">
        <v>123</v>
      </c>
      <c r="B135" s="17"/>
      <c r="C135" s="211"/>
      <c r="D135" s="212"/>
      <c r="E135" s="210"/>
    </row>
    <row r="136" spans="1:5" x14ac:dyDescent="0.35">
      <c r="A136" s="32" t="s">
        <v>124</v>
      </c>
      <c r="B136" s="18">
        <v>0</v>
      </c>
      <c r="C136" s="211"/>
      <c r="D136" s="212"/>
      <c r="E136" s="210"/>
    </row>
    <row r="137" spans="1:5" ht="15" thickBot="1" x14ac:dyDescent="0.4">
      <c r="A137" s="8" t="s">
        <v>125</v>
      </c>
      <c r="B137" s="34"/>
      <c r="C137" s="229"/>
      <c r="D137" s="230"/>
      <c r="E137" s="231"/>
    </row>
  </sheetData>
  <sheetProtection algorithmName="SHA-512" hashValue="qKslOO6/GcoPzJctOtrc5PhooBFlAwiv5ERhRPE5vI/zrpbvTWmkhH1eyuxvnYqXwDv1Qsgz8l6gGj2JNTtlMg==" saltValue="fgnJjvh8zr657XmlmDx6xA==" spinCount="100000" sheet="1" objects="1" scenarios="1"/>
  <mergeCells count="6">
    <mergeCell ref="A1:E1"/>
    <mergeCell ref="A2:E2"/>
    <mergeCell ref="A4:B4"/>
    <mergeCell ref="A38:B38"/>
    <mergeCell ref="A65:B65"/>
    <mergeCell ref="A108:B108"/>
  </mergeCells>
  <pageMargins left="0.7" right="0.7" top="0.75" bottom="0.75" header="0.3" footer="0.3"/>
  <pageSetup scale="5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6"/>
  <sheetViews>
    <sheetView zoomScale="70" zoomScaleNormal="70" workbookViewId="0">
      <selection activeCell="C9" sqref="C9"/>
    </sheetView>
  </sheetViews>
  <sheetFormatPr defaultRowHeight="14.5" x14ac:dyDescent="0.35"/>
  <cols>
    <col min="1" max="1" width="48.7265625" customWidth="1"/>
    <col min="2" max="2" width="28" customWidth="1"/>
    <col min="3" max="3" width="17" customWidth="1"/>
    <col min="4" max="4" width="27.1796875" customWidth="1"/>
    <col min="5" max="5" width="15.1796875" customWidth="1"/>
    <col min="6" max="6" width="21.81640625" customWidth="1"/>
    <col min="7" max="7" width="21.26953125" customWidth="1"/>
  </cols>
  <sheetData>
    <row r="1" spans="1:7" ht="31" customHeight="1" thickBot="1" x14ac:dyDescent="0.4">
      <c r="A1" s="457" t="s">
        <v>262</v>
      </c>
      <c r="B1" s="458"/>
      <c r="C1" s="458"/>
      <c r="D1" s="458"/>
      <c r="E1" s="458"/>
      <c r="F1" s="458"/>
      <c r="G1" s="459"/>
    </row>
    <row r="2" spans="1:7" ht="73.5" customHeight="1" thickBot="1" x14ac:dyDescent="0.4">
      <c r="A2" s="457" t="s">
        <v>270</v>
      </c>
      <c r="B2" s="458"/>
      <c r="C2" s="458"/>
      <c r="D2" s="458"/>
      <c r="E2" s="458"/>
      <c r="F2" s="458"/>
      <c r="G2" s="459"/>
    </row>
    <row r="3" spans="1:7" ht="46.5" thickBot="1" x14ac:dyDescent="0.4">
      <c r="A3" s="79" t="s">
        <v>178</v>
      </c>
      <c r="B3" s="98" t="s">
        <v>207</v>
      </c>
      <c r="C3" s="80" t="s">
        <v>4</v>
      </c>
      <c r="D3" s="80" t="s">
        <v>242</v>
      </c>
      <c r="E3" s="80" t="s">
        <v>243</v>
      </c>
      <c r="F3" s="81" t="s">
        <v>244</v>
      </c>
      <c r="G3" s="81" t="s">
        <v>245</v>
      </c>
    </row>
    <row r="4" spans="1:7" ht="15" thickBot="1" x14ac:dyDescent="0.4">
      <c r="A4" s="452" t="s">
        <v>224</v>
      </c>
      <c r="B4" s="453"/>
      <c r="C4" s="453"/>
      <c r="D4" s="496"/>
      <c r="E4" s="496"/>
      <c r="F4" s="496"/>
      <c r="G4" s="497"/>
    </row>
    <row r="5" spans="1:7" x14ac:dyDescent="0.35">
      <c r="A5" s="134" t="s">
        <v>55</v>
      </c>
      <c r="B5" s="99"/>
      <c r="C5" s="100"/>
      <c r="D5" s="232"/>
      <c r="E5" s="232"/>
      <c r="F5" s="233"/>
      <c r="G5" s="233"/>
    </row>
    <row r="6" spans="1:7" x14ac:dyDescent="0.35">
      <c r="A6" s="135" t="s">
        <v>225</v>
      </c>
      <c r="B6" s="101">
        <v>270</v>
      </c>
      <c r="C6" s="436"/>
      <c r="D6" s="437"/>
      <c r="E6" s="437"/>
      <c r="F6" s="438"/>
      <c r="G6" s="438"/>
    </row>
    <row r="7" spans="1:7" x14ac:dyDescent="0.35">
      <c r="A7" s="136" t="s">
        <v>265</v>
      </c>
      <c r="B7" s="102"/>
      <c r="C7" s="100"/>
      <c r="D7" s="236"/>
      <c r="E7" s="236"/>
      <c r="F7" s="237"/>
      <c r="G7" s="237"/>
    </row>
    <row r="8" spans="1:7" x14ac:dyDescent="0.35">
      <c r="A8" s="137" t="s">
        <v>228</v>
      </c>
      <c r="B8" s="102">
        <v>90</v>
      </c>
      <c r="C8" s="100"/>
      <c r="D8" s="236"/>
      <c r="E8" s="236"/>
      <c r="F8" s="237"/>
      <c r="G8" s="237"/>
    </row>
    <row r="9" spans="1:7" x14ac:dyDescent="0.35">
      <c r="A9" s="137" t="s">
        <v>230</v>
      </c>
      <c r="B9" s="102">
        <v>70</v>
      </c>
      <c r="C9" s="100"/>
      <c r="D9" s="234"/>
      <c r="E9" s="234"/>
      <c r="F9" s="235"/>
      <c r="G9" s="235"/>
    </row>
    <row r="10" spans="1:7" ht="39.5" x14ac:dyDescent="0.35">
      <c r="A10" s="138" t="s">
        <v>247</v>
      </c>
      <c r="B10" s="102"/>
      <c r="C10" s="103"/>
      <c r="D10" s="238"/>
      <c r="E10" s="238"/>
      <c r="F10" s="239"/>
      <c r="G10" s="239"/>
    </row>
    <row r="11" spans="1:7" x14ac:dyDescent="0.35">
      <c r="A11" s="139" t="s">
        <v>248</v>
      </c>
      <c r="B11" s="102">
        <v>45</v>
      </c>
      <c r="C11" s="104"/>
      <c r="D11" s="240"/>
      <c r="E11" s="240"/>
      <c r="F11" s="241"/>
      <c r="G11" s="241"/>
    </row>
    <row r="12" spans="1:7" ht="33.75" customHeight="1" x14ac:dyDescent="0.35">
      <c r="A12" s="136" t="s">
        <v>249</v>
      </c>
      <c r="B12" s="105"/>
      <c r="C12" s="106"/>
      <c r="D12" s="242"/>
      <c r="E12" s="242"/>
      <c r="F12" s="243"/>
      <c r="G12" s="243"/>
    </row>
    <row r="13" spans="1:7" x14ac:dyDescent="0.35">
      <c r="A13" s="140" t="s">
        <v>250</v>
      </c>
      <c r="B13" s="107">
        <v>110</v>
      </c>
      <c r="C13" s="106"/>
      <c r="D13" s="242"/>
      <c r="E13" s="242"/>
      <c r="F13" s="243"/>
      <c r="G13" s="243"/>
    </row>
    <row r="14" spans="1:7" x14ac:dyDescent="0.35">
      <c r="A14" s="140" t="s">
        <v>13</v>
      </c>
      <c r="B14" s="107">
        <v>290</v>
      </c>
      <c r="C14" s="106"/>
      <c r="D14" s="242"/>
      <c r="E14" s="242"/>
      <c r="F14" s="243"/>
      <c r="G14" s="243"/>
    </row>
    <row r="15" spans="1:7" x14ac:dyDescent="0.35">
      <c r="A15" s="141" t="s">
        <v>237</v>
      </c>
      <c r="B15" s="107"/>
      <c r="C15" s="108"/>
      <c r="D15" s="244"/>
      <c r="E15" s="244"/>
      <c r="F15" s="245"/>
      <c r="G15" s="245"/>
    </row>
    <row r="16" spans="1:7" ht="15" thickBot="1" x14ac:dyDescent="0.4">
      <c r="A16" s="142" t="s">
        <v>239</v>
      </c>
      <c r="B16" s="143">
        <v>60</v>
      </c>
      <c r="C16" s="144"/>
      <c r="D16" s="246"/>
      <c r="E16" s="246"/>
      <c r="F16" s="247"/>
      <c r="G16" s="247"/>
    </row>
  </sheetData>
  <sheetProtection algorithmName="SHA-512" hashValue="cAbxzeJAQEeAi8MBWaKXvBovRJydd1Ip/qaP4XNKFWXE418OYCfsd1MqH3OObRvQSb78Pic/xxfUAY4i2Q5Cvg==" saltValue="ty8RvAsyDUvc9ncNWWoBug==" spinCount="100000" sheet="1" objects="1" scenarios="1"/>
  <mergeCells count="3">
    <mergeCell ref="A1:G1"/>
    <mergeCell ref="A2:G2"/>
    <mergeCell ref="A4:C4"/>
  </mergeCells>
  <pageMargins left="0.7" right="0.7" top="0.75" bottom="0.75" header="0.3" footer="0.3"/>
  <pageSetup scale="6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78"/>
  <sheetViews>
    <sheetView topLeftCell="A60" zoomScale="70" zoomScaleNormal="70" workbookViewId="0">
      <selection activeCell="A4" activeCellId="1" sqref="A1:D3 A4:B78"/>
    </sheetView>
  </sheetViews>
  <sheetFormatPr defaultRowHeight="14.5" x14ac:dyDescent="0.35"/>
  <cols>
    <col min="1" max="1" width="80.7265625" customWidth="1"/>
    <col min="2" max="2" width="32.26953125" customWidth="1"/>
    <col min="3" max="3" width="26.7265625" customWidth="1"/>
    <col min="4" max="4" width="30.26953125" customWidth="1"/>
  </cols>
  <sheetData>
    <row r="1" spans="1:4" ht="24" customHeight="1" thickBot="1" x14ac:dyDescent="0.4">
      <c r="A1" s="484" t="s">
        <v>261</v>
      </c>
      <c r="B1" s="485"/>
      <c r="C1" s="485"/>
      <c r="D1" s="486"/>
    </row>
    <row r="2" spans="1:4" ht="70" customHeight="1" thickBot="1" x14ac:dyDescent="0.4">
      <c r="A2" s="457" t="s">
        <v>270</v>
      </c>
      <c r="B2" s="458"/>
      <c r="C2" s="458"/>
      <c r="D2" s="459"/>
    </row>
    <row r="3" spans="1:4" ht="33.65" customHeight="1" x14ac:dyDescent="0.35">
      <c r="A3" s="128" t="s">
        <v>196</v>
      </c>
      <c r="B3" s="16" t="s">
        <v>207</v>
      </c>
      <c r="C3" s="129" t="s">
        <v>221</v>
      </c>
      <c r="D3" s="130" t="s">
        <v>222</v>
      </c>
    </row>
    <row r="4" spans="1:4" x14ac:dyDescent="0.35">
      <c r="A4" s="491" t="s">
        <v>182</v>
      </c>
      <c r="B4" s="492"/>
      <c r="C4" s="513"/>
      <c r="D4" s="514"/>
    </row>
    <row r="5" spans="1:4" x14ac:dyDescent="0.35">
      <c r="A5" s="26" t="s">
        <v>7</v>
      </c>
      <c r="B5" s="16"/>
      <c r="C5" s="181"/>
      <c r="D5" s="182"/>
    </row>
    <row r="6" spans="1:4" x14ac:dyDescent="0.35">
      <c r="A6" s="97" t="s">
        <v>8</v>
      </c>
      <c r="B6" s="16">
        <v>250</v>
      </c>
      <c r="C6" s="181"/>
      <c r="D6" s="182"/>
    </row>
    <row r="7" spans="1:4" x14ac:dyDescent="0.35">
      <c r="A7" s="40" t="s">
        <v>223</v>
      </c>
      <c r="B7" s="16">
        <v>200</v>
      </c>
      <c r="C7" s="181"/>
      <c r="D7" s="182"/>
    </row>
    <row r="8" spans="1:4" ht="18.75" customHeight="1" x14ac:dyDescent="0.35">
      <c r="A8" s="41" t="s">
        <v>197</v>
      </c>
      <c r="B8" s="2">
        <v>250</v>
      </c>
      <c r="C8" s="175"/>
      <c r="D8" s="176"/>
    </row>
    <row r="9" spans="1:4" ht="22.5" customHeight="1" x14ac:dyDescent="0.35">
      <c r="A9" s="42" t="s">
        <v>198</v>
      </c>
      <c r="B9" s="2">
        <v>210</v>
      </c>
      <c r="C9" s="181"/>
      <c r="D9" s="182"/>
    </row>
    <row r="10" spans="1:4" x14ac:dyDescent="0.35">
      <c r="A10" s="26" t="s">
        <v>12</v>
      </c>
      <c r="B10" s="16"/>
      <c r="C10" s="181"/>
      <c r="D10" s="182"/>
    </row>
    <row r="11" spans="1:4" x14ac:dyDescent="0.35">
      <c r="A11" s="5" t="s">
        <v>199</v>
      </c>
      <c r="B11" s="3">
        <v>58</v>
      </c>
      <c r="C11" s="181"/>
      <c r="D11" s="182"/>
    </row>
    <row r="12" spans="1:4" x14ac:dyDescent="0.35">
      <c r="A12" s="5" t="s">
        <v>200</v>
      </c>
      <c r="B12" s="3">
        <v>20</v>
      </c>
      <c r="C12" s="181"/>
      <c r="D12" s="182"/>
    </row>
    <row r="13" spans="1:4" x14ac:dyDescent="0.35">
      <c r="A13" s="43" t="s">
        <v>201</v>
      </c>
      <c r="B13" s="3">
        <v>20</v>
      </c>
      <c r="C13" s="181"/>
      <c r="D13" s="182"/>
    </row>
    <row r="14" spans="1:4" x14ac:dyDescent="0.35">
      <c r="A14" s="43" t="s">
        <v>202</v>
      </c>
      <c r="B14" s="3">
        <v>370</v>
      </c>
      <c r="C14" s="181"/>
      <c r="D14" s="182"/>
    </row>
    <row r="15" spans="1:4" x14ac:dyDescent="0.35">
      <c r="A15" s="43" t="s">
        <v>203</v>
      </c>
      <c r="B15" s="3">
        <v>50</v>
      </c>
      <c r="C15" s="181"/>
      <c r="D15" s="182"/>
    </row>
    <row r="16" spans="1:4" x14ac:dyDescent="0.35">
      <c r="A16" s="43" t="s">
        <v>204</v>
      </c>
      <c r="B16" s="3">
        <v>100</v>
      </c>
      <c r="C16" s="181"/>
      <c r="D16" s="182"/>
    </row>
    <row r="17" spans="1:4" x14ac:dyDescent="0.35">
      <c r="A17" s="26" t="s">
        <v>21</v>
      </c>
      <c r="B17" s="16"/>
      <c r="C17" s="249"/>
      <c r="D17" s="250"/>
    </row>
    <row r="18" spans="1:4" x14ac:dyDescent="0.35">
      <c r="A18" s="25" t="s">
        <v>22</v>
      </c>
      <c r="B18" s="2">
        <v>2</v>
      </c>
      <c r="C18" s="181"/>
      <c r="D18" s="182"/>
    </row>
    <row r="19" spans="1:4" x14ac:dyDescent="0.35">
      <c r="A19" s="26" t="s">
        <v>24</v>
      </c>
      <c r="B19" s="16"/>
      <c r="C19" s="181"/>
      <c r="D19" s="182"/>
    </row>
    <row r="20" spans="1:4" x14ac:dyDescent="0.35">
      <c r="A20" s="7" t="s">
        <v>25</v>
      </c>
      <c r="B20" s="17">
        <v>1</v>
      </c>
      <c r="C20" s="249"/>
      <c r="D20" s="250"/>
    </row>
    <row r="21" spans="1:4" x14ac:dyDescent="0.35">
      <c r="A21" s="27" t="s">
        <v>27</v>
      </c>
      <c r="B21" s="18"/>
      <c r="C21" s="251"/>
      <c r="D21" s="252"/>
    </row>
    <row r="22" spans="1:4" x14ac:dyDescent="0.35">
      <c r="A22" s="7" t="s">
        <v>28</v>
      </c>
      <c r="B22" s="17">
        <v>1</v>
      </c>
      <c r="C22" s="251"/>
      <c r="D22" s="252"/>
    </row>
    <row r="23" spans="1:4" x14ac:dyDescent="0.35">
      <c r="A23" s="7" t="s">
        <v>30</v>
      </c>
      <c r="B23" s="17">
        <v>1</v>
      </c>
      <c r="C23" s="175"/>
      <c r="D23" s="176"/>
    </row>
    <row r="24" spans="1:4" x14ac:dyDescent="0.35">
      <c r="A24" s="7" t="s">
        <v>31</v>
      </c>
      <c r="B24" s="17">
        <v>1</v>
      </c>
      <c r="C24" s="175"/>
      <c r="D24" s="176"/>
    </row>
    <row r="25" spans="1:4" x14ac:dyDescent="0.35">
      <c r="A25" s="27" t="s">
        <v>33</v>
      </c>
      <c r="B25" s="18"/>
      <c r="C25" s="253"/>
      <c r="D25" s="254"/>
    </row>
    <row r="26" spans="1:4" x14ac:dyDescent="0.35">
      <c r="A26" s="27" t="s">
        <v>45</v>
      </c>
      <c r="B26" s="18"/>
      <c r="C26" s="255"/>
      <c r="D26" s="256"/>
    </row>
    <row r="27" spans="1:4" x14ac:dyDescent="0.35">
      <c r="A27" s="7" t="s">
        <v>46</v>
      </c>
      <c r="B27" s="17">
        <v>1</v>
      </c>
      <c r="C27" s="255"/>
      <c r="D27" s="256"/>
    </row>
    <row r="28" spans="1:4" ht="15" thickBot="1" x14ac:dyDescent="0.4">
      <c r="A28" s="14" t="s">
        <v>47</v>
      </c>
      <c r="B28" s="35">
        <v>1</v>
      </c>
      <c r="C28" s="257"/>
      <c r="D28" s="258"/>
    </row>
    <row r="29" spans="1:4" ht="15" thickBot="1" x14ac:dyDescent="0.4">
      <c r="A29" s="480" t="s">
        <v>183</v>
      </c>
      <c r="B29" s="481"/>
      <c r="C29" s="498"/>
      <c r="D29" s="499"/>
    </row>
    <row r="30" spans="1:4" x14ac:dyDescent="0.35">
      <c r="A30" s="36" t="s">
        <v>55</v>
      </c>
      <c r="B30" s="22"/>
      <c r="C30" s="259"/>
      <c r="D30" s="260"/>
    </row>
    <row r="31" spans="1:4" x14ac:dyDescent="0.35">
      <c r="A31" s="43" t="s">
        <v>205</v>
      </c>
      <c r="B31" s="4">
        <v>10</v>
      </c>
      <c r="C31" s="261"/>
      <c r="D31" s="262"/>
    </row>
    <row r="32" spans="1:4" x14ac:dyDescent="0.35">
      <c r="A32" s="43" t="s">
        <v>206</v>
      </c>
      <c r="B32" s="4">
        <v>34</v>
      </c>
      <c r="C32" s="261"/>
      <c r="D32" s="262"/>
    </row>
    <row r="33" spans="1:4" x14ac:dyDescent="0.35">
      <c r="A33" s="28" t="s">
        <v>58</v>
      </c>
      <c r="B33" s="16"/>
      <c r="C33" s="261"/>
      <c r="D33" s="262"/>
    </row>
    <row r="34" spans="1:4" ht="15" thickBot="1" x14ac:dyDescent="0.4">
      <c r="A34" s="14" t="s">
        <v>60</v>
      </c>
      <c r="B34" s="35">
        <v>4</v>
      </c>
      <c r="C34" s="263"/>
      <c r="D34" s="264"/>
    </row>
    <row r="35" spans="1:4" ht="15" thickBot="1" x14ac:dyDescent="0.4">
      <c r="A35" s="482" t="s">
        <v>184</v>
      </c>
      <c r="B35" s="483"/>
      <c r="C35" s="500"/>
      <c r="D35" s="501"/>
    </row>
    <row r="36" spans="1:4" x14ac:dyDescent="0.35">
      <c r="A36" s="37" t="s">
        <v>139</v>
      </c>
      <c r="B36" s="38"/>
      <c r="C36" s="259"/>
      <c r="D36" s="260"/>
    </row>
    <row r="37" spans="1:4" x14ac:dyDescent="0.35">
      <c r="A37" s="7" t="s">
        <v>71</v>
      </c>
      <c r="B37" s="17">
        <v>20</v>
      </c>
      <c r="C37" s="187"/>
      <c r="D37" s="188"/>
    </row>
    <row r="38" spans="1:4" x14ac:dyDescent="0.35">
      <c r="A38" s="7" t="s">
        <v>73</v>
      </c>
      <c r="B38" s="17">
        <v>20</v>
      </c>
      <c r="C38" s="265"/>
      <c r="D38" s="266"/>
    </row>
    <row r="39" spans="1:4" x14ac:dyDescent="0.35">
      <c r="A39" s="32" t="s">
        <v>97</v>
      </c>
      <c r="B39" s="18"/>
      <c r="C39" s="267"/>
      <c r="D39" s="268"/>
    </row>
    <row r="40" spans="1:4" x14ac:dyDescent="0.35">
      <c r="A40" s="31" t="s">
        <v>98</v>
      </c>
      <c r="B40" s="21">
        <v>4</v>
      </c>
      <c r="C40" s="267"/>
      <c r="D40" s="268"/>
    </row>
    <row r="41" spans="1:4" x14ac:dyDescent="0.35">
      <c r="A41" s="32" t="s">
        <v>120</v>
      </c>
      <c r="B41" s="18"/>
      <c r="C41" s="267"/>
      <c r="D41" s="268"/>
    </row>
    <row r="42" spans="1:4" x14ac:dyDescent="0.35">
      <c r="A42" s="7" t="s">
        <v>121</v>
      </c>
      <c r="B42" s="17">
        <v>20</v>
      </c>
      <c r="C42" s="267"/>
      <c r="D42" s="268"/>
    </row>
    <row r="43" spans="1:4" x14ac:dyDescent="0.35">
      <c r="A43" s="31"/>
      <c r="B43" s="21"/>
      <c r="C43" s="267"/>
      <c r="D43" s="268"/>
    </row>
    <row r="44" spans="1:4" ht="24" x14ac:dyDescent="0.35">
      <c r="A44" s="30" t="s">
        <v>101</v>
      </c>
      <c r="B44" s="20"/>
      <c r="C44" s="267"/>
      <c r="D44" s="268"/>
    </row>
    <row r="45" spans="1:4" x14ac:dyDescent="0.35">
      <c r="A45" s="44" t="s">
        <v>102</v>
      </c>
      <c r="B45" s="17">
        <v>20</v>
      </c>
      <c r="C45" s="267"/>
      <c r="D45" s="268"/>
    </row>
    <row r="46" spans="1:4" x14ac:dyDescent="0.35">
      <c r="A46" s="45" t="s">
        <v>136</v>
      </c>
      <c r="B46" s="17">
        <v>20</v>
      </c>
      <c r="C46" s="267"/>
      <c r="D46" s="268"/>
    </row>
    <row r="47" spans="1:4" ht="15" thickBot="1" x14ac:dyDescent="0.4">
      <c r="A47" s="46" t="s">
        <v>138</v>
      </c>
      <c r="B47" s="47">
        <v>20</v>
      </c>
      <c r="C47" s="269"/>
      <c r="D47" s="270"/>
    </row>
    <row r="48" spans="1:4" ht="15" thickBot="1" x14ac:dyDescent="0.4">
      <c r="A48" s="482" t="s">
        <v>191</v>
      </c>
      <c r="B48" s="483"/>
      <c r="C48" s="500"/>
      <c r="D48" s="501"/>
    </row>
    <row r="49" spans="1:4" x14ac:dyDescent="0.35">
      <c r="A49" s="37" t="s">
        <v>139</v>
      </c>
      <c r="B49" s="38"/>
      <c r="C49" s="259"/>
      <c r="D49" s="260"/>
    </row>
    <row r="50" spans="1:4" x14ac:dyDescent="0.35">
      <c r="A50" s="7" t="s">
        <v>71</v>
      </c>
      <c r="B50" s="17">
        <v>20</v>
      </c>
      <c r="C50" s="187"/>
      <c r="D50" s="188"/>
    </row>
    <row r="51" spans="1:4" x14ac:dyDescent="0.35">
      <c r="A51" s="7" t="s">
        <v>73</v>
      </c>
      <c r="B51" s="17">
        <v>20</v>
      </c>
      <c r="C51" s="265"/>
      <c r="D51" s="266"/>
    </row>
    <row r="52" spans="1:4" x14ac:dyDescent="0.35">
      <c r="A52" s="32" t="s">
        <v>97</v>
      </c>
      <c r="B52" s="18"/>
      <c r="C52" s="267"/>
      <c r="D52" s="268"/>
    </row>
    <row r="53" spans="1:4" x14ac:dyDescent="0.35">
      <c r="A53" s="31" t="s">
        <v>98</v>
      </c>
      <c r="B53" s="21">
        <v>4</v>
      </c>
      <c r="C53" s="267"/>
      <c r="D53" s="268"/>
    </row>
    <row r="54" spans="1:4" x14ac:dyDescent="0.35">
      <c r="A54" s="32" t="s">
        <v>120</v>
      </c>
      <c r="B54" s="18"/>
      <c r="C54" s="267"/>
      <c r="D54" s="268"/>
    </row>
    <row r="55" spans="1:4" x14ac:dyDescent="0.35">
      <c r="A55" s="7" t="s">
        <v>121</v>
      </c>
      <c r="B55" s="17">
        <v>20</v>
      </c>
      <c r="C55" s="267"/>
      <c r="D55" s="268"/>
    </row>
    <row r="56" spans="1:4" x14ac:dyDescent="0.35">
      <c r="A56" s="31"/>
      <c r="B56" s="21"/>
      <c r="C56" s="267"/>
      <c r="D56" s="268"/>
    </row>
    <row r="57" spans="1:4" ht="24" x14ac:dyDescent="0.35">
      <c r="A57" s="30" t="s">
        <v>101</v>
      </c>
      <c r="B57" s="20"/>
      <c r="C57" s="267"/>
      <c r="D57" s="268"/>
    </row>
    <row r="58" spans="1:4" x14ac:dyDescent="0.35">
      <c r="A58" s="44" t="s">
        <v>102</v>
      </c>
      <c r="B58" s="17">
        <v>20</v>
      </c>
      <c r="C58" s="267"/>
      <c r="D58" s="268"/>
    </row>
    <row r="59" spans="1:4" x14ac:dyDescent="0.35">
      <c r="A59" s="45" t="s">
        <v>136</v>
      </c>
      <c r="B59" s="17">
        <v>20</v>
      </c>
      <c r="C59" s="267"/>
      <c r="D59" s="268"/>
    </row>
    <row r="60" spans="1:4" ht="15" thickBot="1" x14ac:dyDescent="0.4">
      <c r="A60" s="46" t="s">
        <v>138</v>
      </c>
      <c r="B60" s="47">
        <v>20</v>
      </c>
      <c r="C60" s="269"/>
      <c r="D60" s="270"/>
    </row>
    <row r="61" spans="1:4" ht="15" thickBot="1" x14ac:dyDescent="0.4">
      <c r="A61" s="489" t="s">
        <v>224</v>
      </c>
      <c r="B61" s="490"/>
      <c r="C61" s="506"/>
      <c r="D61" s="507"/>
    </row>
    <row r="62" spans="1:4" x14ac:dyDescent="0.35">
      <c r="A62" s="109" t="s">
        <v>55</v>
      </c>
      <c r="B62" s="110"/>
      <c r="C62" s="271"/>
      <c r="D62" s="272"/>
    </row>
    <row r="63" spans="1:4" x14ac:dyDescent="0.35">
      <c r="A63" s="111" t="s">
        <v>225</v>
      </c>
      <c r="B63" s="112">
        <v>70</v>
      </c>
      <c r="C63" s="273"/>
      <c r="D63" s="274"/>
    </row>
    <row r="64" spans="1:4" ht="24" x14ac:dyDescent="0.35">
      <c r="A64" s="72" t="s">
        <v>246</v>
      </c>
      <c r="B64" s="113"/>
      <c r="C64" s="275"/>
      <c r="D64" s="276"/>
    </row>
    <row r="65" spans="1:4" x14ac:dyDescent="0.35">
      <c r="A65" s="114" t="s">
        <v>227</v>
      </c>
      <c r="B65" s="115">
        <v>20</v>
      </c>
      <c r="C65" s="273"/>
      <c r="D65" s="274"/>
    </row>
    <row r="66" spans="1:4" x14ac:dyDescent="0.35">
      <c r="A66" s="114" t="s">
        <v>228</v>
      </c>
      <c r="B66" s="115">
        <v>35</v>
      </c>
      <c r="C66" s="275"/>
      <c r="D66" s="276"/>
    </row>
    <row r="67" spans="1:4" x14ac:dyDescent="0.35">
      <c r="A67" s="114" t="s">
        <v>229</v>
      </c>
      <c r="B67" s="115">
        <v>40</v>
      </c>
      <c r="C67" s="275"/>
      <c r="D67" s="276"/>
    </row>
    <row r="68" spans="1:4" x14ac:dyDescent="0.35">
      <c r="A68" s="114" t="s">
        <v>230</v>
      </c>
      <c r="B68" s="115">
        <v>55</v>
      </c>
      <c r="C68" s="273"/>
      <c r="D68" s="274"/>
    </row>
    <row r="69" spans="1:4" ht="24" x14ac:dyDescent="0.35">
      <c r="A69" s="72" t="s">
        <v>231</v>
      </c>
      <c r="B69" s="113"/>
      <c r="C69" s="273"/>
      <c r="D69" s="274"/>
    </row>
    <row r="70" spans="1:4" x14ac:dyDescent="0.35">
      <c r="A70" s="116" t="s">
        <v>248</v>
      </c>
      <c r="B70" s="115">
        <v>9</v>
      </c>
      <c r="C70" s="275"/>
      <c r="D70" s="276"/>
    </row>
    <row r="71" spans="1:4" x14ac:dyDescent="0.35">
      <c r="A71" s="116" t="s">
        <v>251</v>
      </c>
      <c r="B71" s="115">
        <v>6</v>
      </c>
      <c r="C71" s="273"/>
      <c r="D71" s="274"/>
    </row>
    <row r="72" spans="1:4" x14ac:dyDescent="0.35">
      <c r="A72" s="117"/>
      <c r="B72" s="118"/>
      <c r="C72" s="277"/>
      <c r="D72" s="278"/>
    </row>
    <row r="73" spans="1:4" x14ac:dyDescent="0.35">
      <c r="A73" s="67" t="s">
        <v>252</v>
      </c>
      <c r="B73" s="59"/>
      <c r="C73" s="277"/>
      <c r="D73" s="278"/>
    </row>
    <row r="74" spans="1:4" x14ac:dyDescent="0.35">
      <c r="A74" s="67" t="s">
        <v>253</v>
      </c>
      <c r="B74" s="59">
        <v>6</v>
      </c>
      <c r="C74" s="275"/>
      <c r="D74" s="276"/>
    </row>
    <row r="75" spans="1:4" x14ac:dyDescent="0.35">
      <c r="A75" s="248" t="s">
        <v>254</v>
      </c>
      <c r="B75" s="59">
        <v>6</v>
      </c>
      <c r="C75" s="277"/>
      <c r="D75" s="278"/>
    </row>
    <row r="76" spans="1:4" x14ac:dyDescent="0.35">
      <c r="A76" s="66" t="s">
        <v>255</v>
      </c>
      <c r="B76" s="58">
        <v>90</v>
      </c>
      <c r="C76" s="277"/>
      <c r="D76" s="278"/>
    </row>
    <row r="77" spans="1:4" x14ac:dyDescent="0.35">
      <c r="A77" s="67" t="s">
        <v>237</v>
      </c>
      <c r="B77" s="59"/>
      <c r="C77" s="275"/>
      <c r="D77" s="276"/>
    </row>
    <row r="78" spans="1:4" ht="15" thickBot="1" x14ac:dyDescent="0.4">
      <c r="A78" s="119" t="s">
        <v>256</v>
      </c>
      <c r="B78" s="78">
        <v>5</v>
      </c>
      <c r="C78" s="279"/>
      <c r="D78" s="280"/>
    </row>
  </sheetData>
  <sheetProtection algorithmName="SHA-512" hashValue="Z38rRxbnnR/XfyBES/AXA0zISR7S51AGAYI1EdCMDPFD9vhs7/kChw62PNfcZIHM9bCnVDPcHZBl9v42aXIrbw==" saltValue="4DVRm4YzZZc1Abiumko91Q==" spinCount="100000" sheet="1" objects="1" scenarios="1"/>
  <mergeCells count="7">
    <mergeCell ref="A1:D1"/>
    <mergeCell ref="A2:D2"/>
    <mergeCell ref="A61:B61"/>
    <mergeCell ref="A48:B48"/>
    <mergeCell ref="A35:B35"/>
    <mergeCell ref="A29:B29"/>
    <mergeCell ref="A4:B4"/>
  </mergeCells>
  <pageMargins left="0.7" right="0.7" top="0.75" bottom="0.75" header="0.3" footer="0.3"/>
  <pageSetup scale="7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1"/>
  <sheetViews>
    <sheetView zoomScale="80" zoomScaleNormal="80" zoomScaleSheetLayoutView="100" workbookViewId="0">
      <selection activeCell="A9" sqref="A9"/>
    </sheetView>
  </sheetViews>
  <sheetFormatPr defaultRowHeight="12.5" x14ac:dyDescent="0.25"/>
  <cols>
    <col min="1" max="1" width="84.81640625" style="48" customWidth="1"/>
    <col min="2" max="2" width="26.1796875" style="48" customWidth="1"/>
    <col min="3" max="256" width="8.7265625" style="48"/>
    <col min="257" max="257" width="120.54296875" style="48" bestFit="1" customWidth="1"/>
    <col min="258" max="258" width="24.54296875" style="48" customWidth="1"/>
    <col min="259" max="512" width="8.7265625" style="48"/>
    <col min="513" max="513" width="120.54296875" style="48" bestFit="1" customWidth="1"/>
    <col min="514" max="514" width="24.54296875" style="48" customWidth="1"/>
    <col min="515" max="768" width="8.7265625" style="48"/>
    <col min="769" max="769" width="120.54296875" style="48" bestFit="1" customWidth="1"/>
    <col min="770" max="770" width="24.54296875" style="48" customWidth="1"/>
    <col min="771" max="1024" width="8.7265625" style="48"/>
    <col min="1025" max="1025" width="120.54296875" style="48" bestFit="1" customWidth="1"/>
    <col min="1026" max="1026" width="24.54296875" style="48" customWidth="1"/>
    <col min="1027" max="1280" width="8.7265625" style="48"/>
    <col min="1281" max="1281" width="120.54296875" style="48" bestFit="1" customWidth="1"/>
    <col min="1282" max="1282" width="24.54296875" style="48" customWidth="1"/>
    <col min="1283" max="1536" width="8.7265625" style="48"/>
    <col min="1537" max="1537" width="120.54296875" style="48" bestFit="1" customWidth="1"/>
    <col min="1538" max="1538" width="24.54296875" style="48" customWidth="1"/>
    <col min="1539" max="1792" width="8.7265625" style="48"/>
    <col min="1793" max="1793" width="120.54296875" style="48" bestFit="1" customWidth="1"/>
    <col min="1794" max="1794" width="24.54296875" style="48" customWidth="1"/>
    <col min="1795" max="2048" width="8.7265625" style="48"/>
    <col min="2049" max="2049" width="120.54296875" style="48" bestFit="1" customWidth="1"/>
    <col min="2050" max="2050" width="24.54296875" style="48" customWidth="1"/>
    <col min="2051" max="2304" width="8.7265625" style="48"/>
    <col min="2305" max="2305" width="120.54296875" style="48" bestFit="1" customWidth="1"/>
    <col min="2306" max="2306" width="24.54296875" style="48" customWidth="1"/>
    <col min="2307" max="2560" width="8.7265625" style="48"/>
    <col min="2561" max="2561" width="120.54296875" style="48" bestFit="1" customWidth="1"/>
    <col min="2562" max="2562" width="24.54296875" style="48" customWidth="1"/>
    <col min="2563" max="2816" width="8.7265625" style="48"/>
    <col min="2817" max="2817" width="120.54296875" style="48" bestFit="1" customWidth="1"/>
    <col min="2818" max="2818" width="24.54296875" style="48" customWidth="1"/>
    <col min="2819" max="3072" width="8.7265625" style="48"/>
    <col min="3073" max="3073" width="120.54296875" style="48" bestFit="1" customWidth="1"/>
    <col min="3074" max="3074" width="24.54296875" style="48" customWidth="1"/>
    <col min="3075" max="3328" width="8.7265625" style="48"/>
    <col min="3329" max="3329" width="120.54296875" style="48" bestFit="1" customWidth="1"/>
    <col min="3330" max="3330" width="24.54296875" style="48" customWidth="1"/>
    <col min="3331" max="3584" width="8.7265625" style="48"/>
    <col min="3585" max="3585" width="120.54296875" style="48" bestFit="1" customWidth="1"/>
    <col min="3586" max="3586" width="24.54296875" style="48" customWidth="1"/>
    <col min="3587" max="3840" width="8.7265625" style="48"/>
    <col min="3841" max="3841" width="120.54296875" style="48" bestFit="1" customWidth="1"/>
    <col min="3842" max="3842" width="24.54296875" style="48" customWidth="1"/>
    <col min="3843" max="4096" width="8.7265625" style="48"/>
    <col min="4097" max="4097" width="120.54296875" style="48" bestFit="1" customWidth="1"/>
    <col min="4098" max="4098" width="24.54296875" style="48" customWidth="1"/>
    <col min="4099" max="4352" width="8.7265625" style="48"/>
    <col min="4353" max="4353" width="120.54296875" style="48" bestFit="1" customWidth="1"/>
    <col min="4354" max="4354" width="24.54296875" style="48" customWidth="1"/>
    <col min="4355" max="4608" width="8.7265625" style="48"/>
    <col min="4609" max="4609" width="120.54296875" style="48" bestFit="1" customWidth="1"/>
    <col min="4610" max="4610" width="24.54296875" style="48" customWidth="1"/>
    <col min="4611" max="4864" width="8.7265625" style="48"/>
    <col min="4865" max="4865" width="120.54296875" style="48" bestFit="1" customWidth="1"/>
    <col min="4866" max="4866" width="24.54296875" style="48" customWidth="1"/>
    <col min="4867" max="5120" width="8.7265625" style="48"/>
    <col min="5121" max="5121" width="120.54296875" style="48" bestFit="1" customWidth="1"/>
    <col min="5122" max="5122" width="24.54296875" style="48" customWidth="1"/>
    <col min="5123" max="5376" width="8.7265625" style="48"/>
    <col min="5377" max="5377" width="120.54296875" style="48" bestFit="1" customWidth="1"/>
    <col min="5378" max="5378" width="24.54296875" style="48" customWidth="1"/>
    <col min="5379" max="5632" width="8.7265625" style="48"/>
    <col min="5633" max="5633" width="120.54296875" style="48" bestFit="1" customWidth="1"/>
    <col min="5634" max="5634" width="24.54296875" style="48" customWidth="1"/>
    <col min="5635" max="5888" width="8.7265625" style="48"/>
    <col min="5889" max="5889" width="120.54296875" style="48" bestFit="1" customWidth="1"/>
    <col min="5890" max="5890" width="24.54296875" style="48" customWidth="1"/>
    <col min="5891" max="6144" width="8.7265625" style="48"/>
    <col min="6145" max="6145" width="120.54296875" style="48" bestFit="1" customWidth="1"/>
    <col min="6146" max="6146" width="24.54296875" style="48" customWidth="1"/>
    <col min="6147" max="6400" width="8.7265625" style="48"/>
    <col min="6401" max="6401" width="120.54296875" style="48" bestFit="1" customWidth="1"/>
    <col min="6402" max="6402" width="24.54296875" style="48" customWidth="1"/>
    <col min="6403" max="6656" width="8.7265625" style="48"/>
    <col min="6657" max="6657" width="120.54296875" style="48" bestFit="1" customWidth="1"/>
    <col min="6658" max="6658" width="24.54296875" style="48" customWidth="1"/>
    <col min="6659" max="6912" width="8.7265625" style="48"/>
    <col min="6913" max="6913" width="120.54296875" style="48" bestFit="1" customWidth="1"/>
    <col min="6914" max="6914" width="24.54296875" style="48" customWidth="1"/>
    <col min="6915" max="7168" width="8.7265625" style="48"/>
    <col min="7169" max="7169" width="120.54296875" style="48" bestFit="1" customWidth="1"/>
    <col min="7170" max="7170" width="24.54296875" style="48" customWidth="1"/>
    <col min="7171" max="7424" width="8.7265625" style="48"/>
    <col min="7425" max="7425" width="120.54296875" style="48" bestFit="1" customWidth="1"/>
    <col min="7426" max="7426" width="24.54296875" style="48" customWidth="1"/>
    <col min="7427" max="7680" width="8.7265625" style="48"/>
    <col min="7681" max="7681" width="120.54296875" style="48" bestFit="1" customWidth="1"/>
    <col min="7682" max="7682" width="24.54296875" style="48" customWidth="1"/>
    <col min="7683" max="7936" width="8.7265625" style="48"/>
    <col min="7937" max="7937" width="120.54296875" style="48" bestFit="1" customWidth="1"/>
    <col min="7938" max="7938" width="24.54296875" style="48" customWidth="1"/>
    <col min="7939" max="8192" width="8.7265625" style="48"/>
    <col min="8193" max="8193" width="120.54296875" style="48" bestFit="1" customWidth="1"/>
    <col min="8194" max="8194" width="24.54296875" style="48" customWidth="1"/>
    <col min="8195" max="8448" width="8.7265625" style="48"/>
    <col min="8449" max="8449" width="120.54296875" style="48" bestFit="1" customWidth="1"/>
    <col min="8450" max="8450" width="24.54296875" style="48" customWidth="1"/>
    <col min="8451" max="8704" width="8.7265625" style="48"/>
    <col min="8705" max="8705" width="120.54296875" style="48" bestFit="1" customWidth="1"/>
    <col min="8706" max="8706" width="24.54296875" style="48" customWidth="1"/>
    <col min="8707" max="8960" width="8.7265625" style="48"/>
    <col min="8961" max="8961" width="120.54296875" style="48" bestFit="1" customWidth="1"/>
    <col min="8962" max="8962" width="24.54296875" style="48" customWidth="1"/>
    <col min="8963" max="9216" width="8.7265625" style="48"/>
    <col min="9217" max="9217" width="120.54296875" style="48" bestFit="1" customWidth="1"/>
    <col min="9218" max="9218" width="24.54296875" style="48" customWidth="1"/>
    <col min="9219" max="9472" width="8.7265625" style="48"/>
    <col min="9473" max="9473" width="120.54296875" style="48" bestFit="1" customWidth="1"/>
    <col min="9474" max="9474" width="24.54296875" style="48" customWidth="1"/>
    <col min="9475" max="9728" width="8.7265625" style="48"/>
    <col min="9729" max="9729" width="120.54296875" style="48" bestFit="1" customWidth="1"/>
    <col min="9730" max="9730" width="24.54296875" style="48" customWidth="1"/>
    <col min="9731" max="9984" width="8.7265625" style="48"/>
    <col min="9985" max="9985" width="120.54296875" style="48" bestFit="1" customWidth="1"/>
    <col min="9986" max="9986" width="24.54296875" style="48" customWidth="1"/>
    <col min="9987" max="10240" width="8.7265625" style="48"/>
    <col min="10241" max="10241" width="120.54296875" style="48" bestFit="1" customWidth="1"/>
    <col min="10242" max="10242" width="24.54296875" style="48" customWidth="1"/>
    <col min="10243" max="10496" width="8.7265625" style="48"/>
    <col min="10497" max="10497" width="120.54296875" style="48" bestFit="1" customWidth="1"/>
    <col min="10498" max="10498" width="24.54296875" style="48" customWidth="1"/>
    <col min="10499" max="10752" width="8.7265625" style="48"/>
    <col min="10753" max="10753" width="120.54296875" style="48" bestFit="1" customWidth="1"/>
    <col min="10754" max="10754" width="24.54296875" style="48" customWidth="1"/>
    <col min="10755" max="11008" width="8.7265625" style="48"/>
    <col min="11009" max="11009" width="120.54296875" style="48" bestFit="1" customWidth="1"/>
    <col min="11010" max="11010" width="24.54296875" style="48" customWidth="1"/>
    <col min="11011" max="11264" width="8.7265625" style="48"/>
    <col min="11265" max="11265" width="120.54296875" style="48" bestFit="1" customWidth="1"/>
    <col min="11266" max="11266" width="24.54296875" style="48" customWidth="1"/>
    <col min="11267" max="11520" width="8.7265625" style="48"/>
    <col min="11521" max="11521" width="120.54296875" style="48" bestFit="1" customWidth="1"/>
    <col min="11522" max="11522" width="24.54296875" style="48" customWidth="1"/>
    <col min="11523" max="11776" width="8.7265625" style="48"/>
    <col min="11777" max="11777" width="120.54296875" style="48" bestFit="1" customWidth="1"/>
    <col min="11778" max="11778" width="24.54296875" style="48" customWidth="1"/>
    <col min="11779" max="12032" width="8.7265625" style="48"/>
    <col min="12033" max="12033" width="120.54296875" style="48" bestFit="1" customWidth="1"/>
    <col min="12034" max="12034" width="24.54296875" style="48" customWidth="1"/>
    <col min="12035" max="12288" width="8.7265625" style="48"/>
    <col min="12289" max="12289" width="120.54296875" style="48" bestFit="1" customWidth="1"/>
    <col min="12290" max="12290" width="24.54296875" style="48" customWidth="1"/>
    <col min="12291" max="12544" width="8.7265625" style="48"/>
    <col min="12545" max="12545" width="120.54296875" style="48" bestFit="1" customWidth="1"/>
    <col min="12546" max="12546" width="24.54296875" style="48" customWidth="1"/>
    <col min="12547" max="12800" width="8.7265625" style="48"/>
    <col min="12801" max="12801" width="120.54296875" style="48" bestFit="1" customWidth="1"/>
    <col min="12802" max="12802" width="24.54296875" style="48" customWidth="1"/>
    <col min="12803" max="13056" width="8.7265625" style="48"/>
    <col min="13057" max="13057" width="120.54296875" style="48" bestFit="1" customWidth="1"/>
    <col min="13058" max="13058" width="24.54296875" style="48" customWidth="1"/>
    <col min="13059" max="13312" width="8.7265625" style="48"/>
    <col min="13313" max="13313" width="120.54296875" style="48" bestFit="1" customWidth="1"/>
    <col min="13314" max="13314" width="24.54296875" style="48" customWidth="1"/>
    <col min="13315" max="13568" width="8.7265625" style="48"/>
    <col min="13569" max="13569" width="120.54296875" style="48" bestFit="1" customWidth="1"/>
    <col min="13570" max="13570" width="24.54296875" style="48" customWidth="1"/>
    <col min="13571" max="13824" width="8.7265625" style="48"/>
    <col min="13825" max="13825" width="120.54296875" style="48" bestFit="1" customWidth="1"/>
    <col min="13826" max="13826" width="24.54296875" style="48" customWidth="1"/>
    <col min="13827" max="14080" width="8.7265625" style="48"/>
    <col min="14081" max="14081" width="120.54296875" style="48" bestFit="1" customWidth="1"/>
    <col min="14082" max="14082" width="24.54296875" style="48" customWidth="1"/>
    <col min="14083" max="14336" width="8.7265625" style="48"/>
    <col min="14337" max="14337" width="120.54296875" style="48" bestFit="1" customWidth="1"/>
    <col min="14338" max="14338" width="24.54296875" style="48" customWidth="1"/>
    <col min="14339" max="14592" width="8.7265625" style="48"/>
    <col min="14593" max="14593" width="120.54296875" style="48" bestFit="1" customWidth="1"/>
    <col min="14594" max="14594" width="24.54296875" style="48" customWidth="1"/>
    <col min="14595" max="14848" width="8.7265625" style="48"/>
    <col min="14849" max="14849" width="120.54296875" style="48" bestFit="1" customWidth="1"/>
    <col min="14850" max="14850" width="24.54296875" style="48" customWidth="1"/>
    <col min="14851" max="15104" width="8.7265625" style="48"/>
    <col min="15105" max="15105" width="120.54296875" style="48" bestFit="1" customWidth="1"/>
    <col min="15106" max="15106" width="24.54296875" style="48" customWidth="1"/>
    <col min="15107" max="15360" width="8.7265625" style="48"/>
    <col min="15361" max="15361" width="120.54296875" style="48" bestFit="1" customWidth="1"/>
    <col min="15362" max="15362" width="24.54296875" style="48" customWidth="1"/>
    <col min="15363" max="15616" width="8.7265625" style="48"/>
    <col min="15617" max="15617" width="120.54296875" style="48" bestFit="1" customWidth="1"/>
    <col min="15618" max="15618" width="24.54296875" style="48" customWidth="1"/>
    <col min="15619" max="15872" width="8.7265625" style="48"/>
    <col min="15873" max="15873" width="120.54296875" style="48" bestFit="1" customWidth="1"/>
    <col min="15874" max="15874" width="24.54296875" style="48" customWidth="1"/>
    <col min="15875" max="16128" width="8.7265625" style="48"/>
    <col min="16129" max="16129" width="120.54296875" style="48" bestFit="1" customWidth="1"/>
    <col min="16130" max="16130" width="24.54296875" style="48" customWidth="1"/>
    <col min="16131" max="16384" width="8.7265625" style="48"/>
  </cols>
  <sheetData>
    <row r="1" spans="1:8" ht="26.15" customHeight="1" thickBot="1" x14ac:dyDescent="0.3">
      <c r="A1" s="484" t="s">
        <v>260</v>
      </c>
      <c r="B1" s="486"/>
    </row>
    <row r="2" spans="1:8" ht="73" customHeight="1" thickBot="1" x14ac:dyDescent="0.3">
      <c r="A2" s="457" t="s">
        <v>270</v>
      </c>
      <c r="B2" s="459"/>
      <c r="H2" s="49"/>
    </row>
    <row r="3" spans="1:8" ht="45.75" customHeight="1" x14ac:dyDescent="0.25">
      <c r="A3" s="85" t="s">
        <v>208</v>
      </c>
      <c r="B3" s="53" t="s">
        <v>216</v>
      </c>
    </row>
    <row r="4" spans="1:8" s="50" customFormat="1" ht="22.5" customHeight="1" x14ac:dyDescent="0.35">
      <c r="A4" s="86" t="s">
        <v>212</v>
      </c>
      <c r="B4" s="281"/>
    </row>
    <row r="5" spans="1:8" s="50" customFormat="1" ht="22.5" customHeight="1" x14ac:dyDescent="0.35">
      <c r="A5" s="86" t="s">
        <v>210</v>
      </c>
      <c r="B5" s="281"/>
    </row>
    <row r="6" spans="1:8" s="50" customFormat="1" ht="22.5" customHeight="1" x14ac:dyDescent="0.35">
      <c r="A6" s="86" t="s">
        <v>211</v>
      </c>
      <c r="B6" s="281"/>
    </row>
    <row r="7" spans="1:8" s="50" customFormat="1" ht="22.5" customHeight="1" x14ac:dyDescent="0.35">
      <c r="A7" s="126" t="s">
        <v>213</v>
      </c>
      <c r="B7" s="282"/>
    </row>
    <row r="8" spans="1:8" s="50" customFormat="1" ht="22.5" customHeight="1" thickBot="1" x14ac:dyDescent="0.4">
      <c r="A8" s="123" t="s">
        <v>257</v>
      </c>
      <c r="B8" s="283"/>
    </row>
    <row r="9" spans="1:8" x14ac:dyDescent="0.25">
      <c r="A9" s="52"/>
      <c r="B9" s="52"/>
    </row>
    <row r="10" spans="1:8" ht="21.65" customHeight="1" x14ac:dyDescent="0.25">
      <c r="A10" s="51" t="s">
        <v>217</v>
      </c>
      <c r="B10" s="52"/>
    </row>
    <row r="11" spans="1:8" ht="21.65" customHeight="1" x14ac:dyDescent="0.25">
      <c r="A11" s="51" t="s">
        <v>209</v>
      </c>
      <c r="B11" s="52"/>
    </row>
  </sheetData>
  <sheetProtection algorithmName="SHA-512" hashValue="OtqK61ckeo3MIqZJoaeWU+vmUrX6XY4ky8M2XEKTbyVCSQuQZaFCj1qUmhAD96lf4muaVG2Wh1MStQVAJ0Tkhw==" saltValue="A2iWe016IDNH/3l5D7e+yg==" spinCount="100000" sheet="1" objects="1" scenarios="1"/>
  <mergeCells count="2">
    <mergeCell ref="A2:B2"/>
    <mergeCell ref="A1:B1"/>
  </mergeCells>
  <pageMargins left="0.70866141732283472" right="0.70866141732283472" top="0.74803149606299213" bottom="0.74803149606299213" header="0.31496062992125984" footer="0.31496062992125984"/>
  <pageSetup paperSize="9" scale="92" orientation="landscape" r:id="rId1"/>
  <headerFooter>
    <oddHeader>&amp;R8</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524AD7-3B21-441C-8218-E74B66A072FF}"/>
</file>

<file path=customXml/itemProps2.xml><?xml version="1.0" encoding="utf-8"?>
<ds:datastoreItem xmlns:ds="http://schemas.openxmlformats.org/officeDocument/2006/customXml" ds:itemID="{F6036C6D-B527-4FAF-A4B8-D04C2E28CA93}"/>
</file>

<file path=customXml/itemProps3.xml><?xml version="1.0" encoding="utf-8"?>
<ds:datastoreItem xmlns:ds="http://schemas.openxmlformats.org/officeDocument/2006/customXml" ds:itemID="{7CA283BB-36EA-4397-BFC3-953E539A5C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New Tyres</vt:lpstr>
      <vt:lpstr>Repairs</vt:lpstr>
      <vt:lpstr>Miscellaneous</vt:lpstr>
      <vt:lpstr>Tubes, Flaps &amp; O-Rings</vt:lpstr>
      <vt:lpstr>Valves</vt:lpstr>
      <vt:lpstr>Punctures</vt:lpstr>
      <vt:lpstr>Retreads</vt:lpstr>
      <vt:lpstr>Rims</vt:lpstr>
      <vt:lpstr>Tyre Management</vt:lpstr>
      <vt:lpstr>Tyre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Thulane Msibi   Transnet Port Terminals   Durban</dc:creator>
  <cp:lastModifiedBy>Thulane Msibi   Transnet Port Terminals   Durban</cp:lastModifiedBy>
  <cp:lastPrinted>2022-11-29T12:20:00Z</cp:lastPrinted>
  <dcterms:created xsi:type="dcterms:W3CDTF">2022-08-11T12:18:34Z</dcterms:created>
  <dcterms:modified xsi:type="dcterms:W3CDTF">2023-01-26T19:27:51Z</dcterms:modified>
</cp:coreProperties>
</file>